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https://shoritsu-my.sharepoint.com/personal/pc33_shoritsu_onmicrosoft_com/Documents/001 総務・経理/インボイス/"/>
    </mc:Choice>
  </mc:AlternateContent>
  <xr:revisionPtr revIDLastSave="2" documentId="8_{2901397B-0117-440B-9BE5-AAEBDB8F18DD}" xr6:coauthVersionLast="47" xr6:coauthVersionMax="47" xr10:uidLastSave="{B04A6F6D-D07A-441C-949D-7FEB8F5F7A5D}"/>
  <bookViews>
    <workbookView xWindow="1260" yWindow="-16310" windowWidth="29020" windowHeight="15970" xr2:uid="{00000000-000D-0000-FFFF-FFFF00000000}"/>
  </bookViews>
  <sheets>
    <sheet name="請求書（材料費）" sheetId="2" r:id="rId1"/>
    <sheet name="記入例" sheetId="5" r:id="rId2"/>
  </sheets>
  <definedNames>
    <definedName name="_xlnm.Print_Area" localSheetId="1">記入例!$A$1:$R$47</definedName>
    <definedName name="_xlnm.Print_Area" localSheetId="0">'請求書（材料費）'!$A$1:$R$47</definedName>
    <definedName name="金額" localSheetId="1">記入例!$K$14:$N$37</definedName>
    <definedName name="金額">'請求書（材料費）'!$K$14:$N$37</definedName>
    <definedName name="税率" localSheetId="1">記入例!$O$14:$O$37</definedName>
    <definedName name="税率">'請求書（材料費）'!$O$14:$O$37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7" i="2" l="1"/>
  <c r="F44" i="5" l="1"/>
  <c r="F43" i="5"/>
  <c r="O43" i="5" s="1"/>
  <c r="F42" i="5"/>
  <c r="F7" i="5"/>
  <c r="B7" i="5"/>
  <c r="F45" i="5" l="1"/>
  <c r="K38" i="5" s="1"/>
  <c r="O42" i="5"/>
  <c r="O45" i="5" s="1"/>
  <c r="K39" i="5" s="1"/>
  <c r="F44" i="2"/>
  <c r="F43" i="2"/>
  <c r="O43" i="2" s="1"/>
  <c r="F42" i="2"/>
  <c r="K40" i="5" l="1"/>
  <c r="D9" i="5" s="1"/>
  <c r="O42" i="2"/>
  <c r="O45" i="2" s="1"/>
  <c r="K39" i="2" s="1"/>
  <c r="F45" i="2"/>
  <c r="K38" i="2" s="1"/>
  <c r="F7" i="2"/>
  <c r="K40" i="2" l="1"/>
  <c r="D9"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M.H.A</author>
    <author>user33-HP</author>
  </authors>
  <commentList>
    <comment ref="N1" authorId="0" shapeId="0" xr:uid="{00000000-0006-0000-0000-000001000000}">
      <text>
        <r>
          <rPr>
            <b/>
            <sz val="10"/>
            <color indexed="81"/>
            <rFont val="ＭＳ Ｐ明朝"/>
            <family val="1"/>
            <charset val="128"/>
          </rPr>
          <t>日付入力（例：2019/10/20）してください。</t>
        </r>
      </text>
    </comment>
    <comment ref="L10" authorId="0" shapeId="0" xr:uid="{00000000-0006-0000-0000-000002000000}">
      <text>
        <r>
          <rPr>
            <b/>
            <sz val="9"/>
            <color indexed="81"/>
            <rFont val="ＭＳ Ｐ明朝"/>
            <family val="1"/>
            <charset val="128"/>
          </rPr>
          <t>預金の種別を選択してください</t>
        </r>
      </text>
    </comment>
    <comment ref="O13" authorId="1" shapeId="0" xr:uid="{6F03E599-85EC-4505-A1B3-9AC6553E8CB7}">
      <text>
        <r>
          <rPr>
            <b/>
            <sz val="9"/>
            <color indexed="81"/>
            <rFont val="ＭＳ Ｐ明朝"/>
            <family val="1"/>
            <charset val="128"/>
          </rPr>
          <t>税率を選択してください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M.H.A</author>
    <author>user33-HP</author>
  </authors>
  <commentList>
    <comment ref="N1" authorId="0" shapeId="0" xr:uid="{1D43CD1F-13DC-484E-9DE6-EB0C31967ED3}">
      <text>
        <r>
          <rPr>
            <b/>
            <sz val="10"/>
            <color indexed="81"/>
            <rFont val="ＭＳ Ｐ明朝"/>
            <family val="1"/>
            <charset val="128"/>
          </rPr>
          <t>日付入力（例：2019/10/20）してください。</t>
        </r>
      </text>
    </comment>
    <comment ref="L10" authorId="0" shapeId="0" xr:uid="{FF23DD4B-2A0E-4967-9A87-6C5F8D3DC82D}">
      <text>
        <r>
          <rPr>
            <b/>
            <sz val="9"/>
            <color indexed="81"/>
            <rFont val="ＭＳ Ｐ明朝"/>
            <family val="1"/>
            <charset val="128"/>
          </rPr>
          <t>預金の種別を選択してください</t>
        </r>
      </text>
    </comment>
    <comment ref="O13" authorId="1" shapeId="0" xr:uid="{5D826E5B-895B-4453-8F1A-266E241A5EC2}">
      <text>
        <r>
          <rPr>
            <b/>
            <sz val="9"/>
            <color indexed="81"/>
            <rFont val="ＭＳ Ｐ明朝"/>
            <family val="1"/>
            <charset val="128"/>
          </rPr>
          <t>税率を選択してください</t>
        </r>
      </text>
    </comment>
  </commentList>
</comments>
</file>

<file path=xl/sharedStrings.xml><?xml version="1.0" encoding="utf-8"?>
<sst xmlns="http://schemas.openxmlformats.org/spreadsheetml/2006/main" count="84" uniqueCount="46">
  <si>
    <t>工　事　名　称</t>
    <rPh sb="0" eb="1">
      <t>コウ</t>
    </rPh>
    <rPh sb="2" eb="3">
      <t>コト</t>
    </rPh>
    <rPh sb="4" eb="5">
      <t>メイ</t>
    </rPh>
    <rPh sb="6" eb="7">
      <t>ショウ</t>
    </rPh>
    <phoneticPr fontId="1"/>
  </si>
  <si>
    <t>備　　考</t>
    <rPh sb="0" eb="1">
      <t>ソナエ</t>
    </rPh>
    <rPh sb="3" eb="4">
      <t>コウ</t>
    </rPh>
    <phoneticPr fontId="1"/>
  </si>
  <si>
    <t>昭立産業株式会社</t>
    <rPh sb="0" eb="8">
      <t>シ</t>
    </rPh>
    <phoneticPr fontId="1"/>
  </si>
  <si>
    <t>御中</t>
    <rPh sb="0" eb="2">
      <t>オンチュウ</t>
    </rPh>
    <phoneticPr fontId="1"/>
  </si>
  <si>
    <t>下記のとおり請求いたします。</t>
    <rPh sb="0" eb="2">
      <t>カキ</t>
    </rPh>
    <rPh sb="6" eb="8">
      <t>セイキュウ</t>
    </rPh>
    <phoneticPr fontId="1"/>
  </si>
  <si>
    <t>㊞</t>
    <phoneticPr fontId="1"/>
  </si>
  <si>
    <t>住所</t>
    <rPh sb="0" eb="2">
      <t>ジュウショ</t>
    </rPh>
    <phoneticPr fontId="1"/>
  </si>
  <si>
    <t>会社名</t>
    <rPh sb="0" eb="3">
      <t>カイシャメイ</t>
    </rPh>
    <phoneticPr fontId="1"/>
  </si>
  <si>
    <t>TEL</t>
    <phoneticPr fontId="1"/>
  </si>
  <si>
    <t>FAX</t>
    <phoneticPr fontId="1"/>
  </si>
  <si>
    <t>（請求者）</t>
    <rPh sb="1" eb="4">
      <t>セイキュウシャ</t>
    </rPh>
    <phoneticPr fontId="1"/>
  </si>
  <si>
    <t>【振込先】</t>
    <rPh sb="1" eb="3">
      <t>フリコミ</t>
    </rPh>
    <rPh sb="3" eb="4">
      <t>サキ</t>
    </rPh>
    <phoneticPr fontId="1"/>
  </si>
  <si>
    <t>支店</t>
    <rPh sb="0" eb="2">
      <t>シテン</t>
    </rPh>
    <phoneticPr fontId="1"/>
  </si>
  <si>
    <t>口座番号</t>
    <rPh sb="0" eb="2">
      <t>コウザ</t>
    </rPh>
    <rPh sb="2" eb="4">
      <t>バンゴウ</t>
    </rPh>
    <phoneticPr fontId="1"/>
  </si>
  <si>
    <t>今回請求額</t>
    <rPh sb="0" eb="2">
      <t>コンカイ</t>
    </rPh>
    <rPh sb="2" eb="4">
      <t>セイキュウ</t>
    </rPh>
    <rPh sb="4" eb="5">
      <t>ガク</t>
    </rPh>
    <phoneticPr fontId="1"/>
  </si>
  <si>
    <t>（税込）</t>
    <rPh sb="1" eb="3">
      <t>ゼイコミ</t>
    </rPh>
    <phoneticPr fontId="1"/>
  </si>
  <si>
    <t>口座名義(ｶﾅ)</t>
    <rPh sb="0" eb="2">
      <t>コウザ</t>
    </rPh>
    <rPh sb="2" eb="4">
      <t>メイギ</t>
    </rPh>
    <phoneticPr fontId="1"/>
  </si>
  <si>
    <t>登録番号</t>
    <rPh sb="0" eb="4">
      <t>トウロクバンゴウ</t>
    </rPh>
    <phoneticPr fontId="1"/>
  </si>
  <si>
    <t>税率</t>
    <rPh sb="0" eb="2">
      <t>ゼイリツ</t>
    </rPh>
    <phoneticPr fontId="1"/>
  </si>
  <si>
    <t>銀行</t>
  </si>
  <si>
    <t>期間：</t>
    <rPh sb="0" eb="2">
      <t>キカン</t>
    </rPh>
    <phoneticPr fontId="1"/>
  </si>
  <si>
    <t>～</t>
    <phoneticPr fontId="1"/>
  </si>
  <si>
    <t>10％ 対象</t>
    <rPh sb="4" eb="6">
      <t>タイショウ</t>
    </rPh>
    <phoneticPr fontId="1"/>
  </si>
  <si>
    <t>8％  対象</t>
    <rPh sb="4" eb="6">
      <t>タイショウ</t>
    </rPh>
    <phoneticPr fontId="1"/>
  </si>
  <si>
    <t>非 課 税</t>
    <rPh sb="0" eb="1">
      <t>ヒ</t>
    </rPh>
    <rPh sb="2" eb="3">
      <t>カ</t>
    </rPh>
    <rPh sb="4" eb="5">
      <t>ゼイ</t>
    </rPh>
    <phoneticPr fontId="1"/>
  </si>
  <si>
    <t>消 費 税 計</t>
    <rPh sb="0" eb="1">
      <t>ショウ</t>
    </rPh>
    <rPh sb="2" eb="3">
      <t>ヒ</t>
    </rPh>
    <rPh sb="4" eb="5">
      <t>ゼイ</t>
    </rPh>
    <rPh sb="6" eb="7">
      <t>ケイ</t>
    </rPh>
    <phoneticPr fontId="1"/>
  </si>
  <si>
    <t>＜税率内訳＞</t>
    <rPh sb="1" eb="3">
      <t>ゼイリツ</t>
    </rPh>
    <rPh sb="3" eb="5">
      <t>ウチワケ</t>
    </rPh>
    <phoneticPr fontId="1"/>
  </si>
  <si>
    <t>【請求書必着日】　20日〆 … 当月末日　　末日〆 … 翌月5日　　その他 … 〆日より5日以内</t>
    <rPh sb="1" eb="4">
      <t>セイキュウショ</t>
    </rPh>
    <rPh sb="4" eb="7">
      <t>ヒッチャクビ</t>
    </rPh>
    <rPh sb="11" eb="12">
      <t>ニチ</t>
    </rPh>
    <rPh sb="16" eb="18">
      <t>トウゲツ</t>
    </rPh>
    <rPh sb="18" eb="19">
      <t>マツ</t>
    </rPh>
    <rPh sb="19" eb="20">
      <t>ジツ</t>
    </rPh>
    <rPh sb="22" eb="24">
      <t>マツジツ</t>
    </rPh>
    <rPh sb="28" eb="30">
      <t>ヨクゲツ</t>
    </rPh>
    <rPh sb="31" eb="32">
      <t>ニチ</t>
    </rPh>
    <rPh sb="36" eb="37">
      <t>タ</t>
    </rPh>
    <rPh sb="41" eb="42">
      <t>ヒ</t>
    </rPh>
    <rPh sb="45" eb="46">
      <t>ニチ</t>
    </rPh>
    <rPh sb="46" eb="48">
      <t>イナイ</t>
    </rPh>
    <phoneticPr fontId="1"/>
  </si>
  <si>
    <t>※ 必着日までに弊社未着の場合はお支払いできない場合がございます。</t>
    <rPh sb="2" eb="4">
      <t>ヒッチャク</t>
    </rPh>
    <rPh sb="4" eb="5">
      <t>ビ</t>
    </rPh>
    <rPh sb="8" eb="10">
      <t>ヘイシャ</t>
    </rPh>
    <rPh sb="10" eb="12">
      <t>ミチャク</t>
    </rPh>
    <rPh sb="13" eb="15">
      <t>バアイ</t>
    </rPh>
    <rPh sb="17" eb="19">
      <t>シハラ</t>
    </rPh>
    <rPh sb="24" eb="26">
      <t>バアイ</t>
    </rPh>
    <phoneticPr fontId="1"/>
  </si>
  <si>
    <t>請　　求　　書　　（　鏡　）</t>
    <rPh sb="0" eb="1">
      <t>ウケ</t>
    </rPh>
    <rPh sb="3" eb="4">
      <t>モトム</t>
    </rPh>
    <rPh sb="6" eb="7">
      <t>ショ</t>
    </rPh>
    <rPh sb="11" eb="12">
      <t>カガミ</t>
    </rPh>
    <phoneticPr fontId="1"/>
  </si>
  <si>
    <t>（ 外 注 費 ）</t>
    <rPh sb="2" eb="3">
      <t>ソト</t>
    </rPh>
    <rPh sb="4" eb="5">
      <t>チュウ</t>
    </rPh>
    <rPh sb="6" eb="7">
      <t>ヒ</t>
    </rPh>
    <phoneticPr fontId="1"/>
  </si>
  <si>
    <t>工種</t>
    <rPh sb="0" eb="2">
      <t>コウシュ</t>
    </rPh>
    <phoneticPr fontId="1"/>
  </si>
  <si>
    <t>金額（税抜）</t>
    <rPh sb="0" eb="2">
      <t>キンガク</t>
    </rPh>
    <rPh sb="3" eb="5">
      <t>ゼイヌ</t>
    </rPh>
    <phoneticPr fontId="1"/>
  </si>
  <si>
    <t>非課税</t>
  </si>
  <si>
    <t>耐火被覆</t>
    <rPh sb="0" eb="4">
      <t>タイカヒフク</t>
    </rPh>
    <phoneticPr fontId="1"/>
  </si>
  <si>
    <t>消 費 税 （ 8％）</t>
    <rPh sb="0" eb="1">
      <t>ショウ</t>
    </rPh>
    <rPh sb="2" eb="3">
      <t>ヒ</t>
    </rPh>
    <rPh sb="4" eb="5">
      <t>ゼイ</t>
    </rPh>
    <phoneticPr fontId="1"/>
  </si>
  <si>
    <t>消 費 税 （10％）</t>
    <rPh sb="0" eb="1">
      <t>ショウ</t>
    </rPh>
    <rPh sb="2" eb="3">
      <t>ヒ</t>
    </rPh>
    <rPh sb="4" eb="5">
      <t>ゼイ</t>
    </rPh>
    <phoneticPr fontId="1"/>
  </si>
  <si>
    <t>工　　事　　計　（ 税 抜 ）</t>
    <rPh sb="0" eb="1">
      <t>コウ</t>
    </rPh>
    <rPh sb="3" eb="4">
      <t>コト</t>
    </rPh>
    <rPh sb="6" eb="7">
      <t>ケイ</t>
    </rPh>
    <rPh sb="10" eb="11">
      <t>ゼイ</t>
    </rPh>
    <rPh sb="12" eb="13">
      <t>ヌ</t>
    </rPh>
    <phoneticPr fontId="1"/>
  </si>
  <si>
    <t>合　　　　計　（ 税 込 ）</t>
    <rPh sb="0" eb="1">
      <t>ア</t>
    </rPh>
    <rPh sb="5" eb="6">
      <t>ケイ</t>
    </rPh>
    <rPh sb="9" eb="10">
      <t>ゼイ</t>
    </rPh>
    <rPh sb="11" eb="12">
      <t>コ</t>
    </rPh>
    <phoneticPr fontId="1"/>
  </si>
  <si>
    <t>消 費 税</t>
    <rPh sb="0" eb="1">
      <t>ショウ</t>
    </rPh>
    <rPh sb="2" eb="3">
      <t>ヒ</t>
    </rPh>
    <rPh sb="4" eb="5">
      <t>ゼイ</t>
    </rPh>
    <phoneticPr fontId="1"/>
  </si>
  <si>
    <t>本 体 計</t>
    <rPh sb="0" eb="1">
      <t>ホン</t>
    </rPh>
    <rPh sb="2" eb="3">
      <t>カラダ</t>
    </rPh>
    <rPh sb="4" eb="5">
      <t>ケイ</t>
    </rPh>
    <phoneticPr fontId="1"/>
  </si>
  <si>
    <t>ABCビル新築工事</t>
    <rPh sb="5" eb="7">
      <t>シンチク</t>
    </rPh>
    <rPh sb="7" eb="9">
      <t>コウジ</t>
    </rPh>
    <phoneticPr fontId="1"/>
  </si>
  <si>
    <t>○×商事本社ビル建替工事</t>
    <rPh sb="2" eb="4">
      <t>ショウジ</t>
    </rPh>
    <rPh sb="4" eb="6">
      <t>ホンシャ</t>
    </rPh>
    <rPh sb="8" eb="10">
      <t>タテカ</t>
    </rPh>
    <rPh sb="10" eb="12">
      <t>コウジ</t>
    </rPh>
    <phoneticPr fontId="1"/>
  </si>
  <si>
    <t>ウレタン</t>
    <phoneticPr fontId="1"/>
  </si>
  <si>
    <t>□△二丁目再開発事業</t>
    <rPh sb="2" eb="5">
      <t>ニチョウメ</t>
    </rPh>
    <rPh sb="5" eb="8">
      <t>サイカイハツ</t>
    </rPh>
    <rPh sb="8" eb="10">
      <t>ジギョウ</t>
    </rPh>
    <phoneticPr fontId="1"/>
  </si>
  <si>
    <t>在来柱脚</t>
    <rPh sb="0" eb="2">
      <t>ザイライ</t>
    </rPh>
    <rPh sb="2" eb="4">
      <t>チュウキャク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</si>
</sst>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quot;¥&quot;#,##0_);[Red]\(&quot;¥&quot;#,##0\)"/>
    <numFmt numFmtId="177" formatCode="[$-F800]dddd\,\ mmmm\ dd\,\ yyyy"/>
    <numFmt numFmtId="178" formatCode="yy&quot;年&quot;m&quot;月&quot;d&quot;日&quot;"/>
    <numFmt numFmtId="179" formatCode="#,##0_);[Red]\(#,##0\)"/>
  </numFmts>
  <fonts count="20">
    <font>
      <sz val="10"/>
      <color theme="1"/>
      <name val="ＭＳ Ｐ明朝"/>
      <family val="2"/>
      <charset val="128"/>
    </font>
    <font>
      <sz val="6"/>
      <name val="ＭＳ Ｐ明朝"/>
      <family val="2"/>
      <charset val="128"/>
    </font>
    <font>
      <sz val="10"/>
      <color theme="1"/>
      <name val="ＭＳ Ｐ明朝"/>
      <family val="1"/>
      <charset val="128"/>
    </font>
    <font>
      <sz val="10"/>
      <name val="ＭＳ Ｐ明朝"/>
      <family val="1"/>
      <charset val="128"/>
    </font>
    <font>
      <sz val="11"/>
      <name val="ＭＳ Ｐ明朝"/>
      <family val="1"/>
      <charset val="128"/>
    </font>
    <font>
      <sz val="9"/>
      <color theme="1"/>
      <name val="ＭＳ Ｐ明朝"/>
      <family val="2"/>
      <charset val="128"/>
    </font>
    <font>
      <sz val="11"/>
      <color theme="1"/>
      <name val="ＭＳ Ｐ明朝"/>
      <family val="1"/>
      <charset val="128"/>
    </font>
    <font>
      <sz val="12"/>
      <color theme="1"/>
      <name val="ＭＳ Ｐ明朝"/>
      <family val="1"/>
      <charset val="128"/>
    </font>
    <font>
      <b/>
      <sz val="11"/>
      <color theme="1"/>
      <name val="ＭＳ Ｐ明朝"/>
      <family val="1"/>
      <charset val="128"/>
    </font>
    <font>
      <sz val="9"/>
      <color theme="1"/>
      <name val="ＭＳ Ｐ明朝"/>
      <family val="1"/>
      <charset val="128"/>
    </font>
    <font>
      <b/>
      <sz val="18"/>
      <color theme="1"/>
      <name val="ＭＳ Ｐ明朝"/>
      <family val="1"/>
      <charset val="128"/>
    </font>
    <font>
      <b/>
      <sz val="16"/>
      <color theme="1"/>
      <name val="ＭＳ Ｐ明朝"/>
      <family val="1"/>
      <charset val="128"/>
    </font>
    <font>
      <b/>
      <u/>
      <sz val="20"/>
      <color theme="1"/>
      <name val="ＭＳ Ｐ明朝"/>
      <family val="1"/>
      <charset val="128"/>
    </font>
    <font>
      <b/>
      <sz val="13"/>
      <color theme="1"/>
      <name val="ＭＳ Ｐ明朝"/>
      <family val="1"/>
      <charset val="128"/>
    </font>
    <font>
      <sz val="13"/>
      <color theme="1"/>
      <name val="ＭＳ Ｐ明朝"/>
      <family val="1"/>
      <charset val="128"/>
    </font>
    <font>
      <b/>
      <sz val="9"/>
      <color indexed="81"/>
      <name val="ＭＳ Ｐ明朝"/>
      <family val="1"/>
      <charset val="128"/>
    </font>
    <font>
      <b/>
      <sz val="10"/>
      <color indexed="81"/>
      <name val="ＭＳ Ｐ明朝"/>
      <family val="1"/>
      <charset val="128"/>
    </font>
    <font>
      <b/>
      <sz val="9"/>
      <color theme="1"/>
      <name val="ＭＳ Ｐ明朝"/>
      <family val="1"/>
      <charset val="128"/>
    </font>
    <font>
      <b/>
      <sz val="10"/>
      <color theme="1"/>
      <name val="ＭＳ Ｐ明朝"/>
      <family val="1"/>
      <charset val="128"/>
    </font>
    <font>
      <b/>
      <u/>
      <sz val="10"/>
      <color theme="1"/>
      <name val="ＭＳ Ｐ明朝"/>
      <family val="1"/>
      <charset val="128"/>
    </font>
  </fonts>
  <fills count="4">
    <fill>
      <patternFill patternType="none"/>
    </fill>
    <fill>
      <patternFill patternType="gray125"/>
    </fill>
    <fill>
      <patternFill patternType="solid">
        <fgColor rgb="FFFFFFCC"/>
        <bgColor indexed="64"/>
      </patternFill>
    </fill>
    <fill>
      <patternFill patternType="solid">
        <fgColor theme="4" tint="0.39997558519241921"/>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right/>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double">
        <color indexed="64"/>
      </bottom>
      <diagonal/>
    </border>
    <border>
      <left/>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double">
        <color indexed="64"/>
      </bottom>
      <diagonal/>
    </border>
    <border>
      <left style="thin">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diagonalUp="1">
      <left style="thin">
        <color indexed="64"/>
      </left>
      <right style="thin">
        <color indexed="64"/>
      </right>
      <top style="thin">
        <color indexed="64"/>
      </top>
      <bottom/>
      <diagonal style="thin">
        <color indexed="64"/>
      </diagonal>
    </border>
  </borders>
  <cellStyleXfs count="1">
    <xf numFmtId="0" fontId="0" fillId="0" borderId="0">
      <alignment vertical="center"/>
    </xf>
  </cellStyleXfs>
  <cellXfs count="112">
    <xf numFmtId="0" fontId="0" fillId="0" borderId="0" xfId="0">
      <alignment vertical="center"/>
    </xf>
    <xf numFmtId="0" fontId="0" fillId="0" borderId="0" xfId="0" applyAlignment="1">
      <alignment horizontal="center"/>
    </xf>
    <xf numFmtId="0" fontId="0" fillId="0" borderId="0" xfId="0" applyAlignment="1"/>
    <xf numFmtId="0" fontId="0" fillId="0" borderId="0" xfId="0" applyAlignment="1">
      <alignment horizontal="left"/>
    </xf>
    <xf numFmtId="0" fontId="2" fillId="0" borderId="0" xfId="0" applyFont="1" applyAlignment="1"/>
    <xf numFmtId="0" fontId="2" fillId="0" borderId="0" xfId="0" applyFont="1">
      <alignment vertical="center"/>
    </xf>
    <xf numFmtId="0" fontId="9" fillId="0" borderId="0" xfId="0" applyFont="1">
      <alignment vertical="center"/>
    </xf>
    <xf numFmtId="0" fontId="6" fillId="0" borderId="0" xfId="0" applyFont="1">
      <alignment vertical="center"/>
    </xf>
    <xf numFmtId="0" fontId="9" fillId="0" borderId="0" xfId="0" applyFont="1" applyProtection="1">
      <alignment vertical="center"/>
      <protection locked="0"/>
    </xf>
    <xf numFmtId="0" fontId="0" fillId="0" borderId="0" xfId="0" applyAlignment="1">
      <alignment horizontal="centerContinuous"/>
    </xf>
    <xf numFmtId="0" fontId="12" fillId="0" borderId="0" xfId="0" applyFont="1" applyAlignment="1">
      <alignment horizontal="centerContinuous" vertical="center"/>
    </xf>
    <xf numFmtId="0" fontId="4" fillId="3" borderId="1" xfId="0" applyFont="1" applyFill="1" applyBorder="1" applyAlignment="1"/>
    <xf numFmtId="9" fontId="0" fillId="0" borderId="10" xfId="0" applyNumberFormat="1" applyBorder="1" applyAlignment="1" applyProtection="1">
      <alignment horizontal="center" shrinkToFit="1"/>
      <protection locked="0"/>
    </xf>
    <xf numFmtId="9" fontId="0" fillId="0" borderId="2" xfId="0" applyNumberFormat="1" applyBorder="1" applyAlignment="1" applyProtection="1">
      <alignment horizontal="center" shrinkToFit="1"/>
      <protection locked="0"/>
    </xf>
    <xf numFmtId="9" fontId="0" fillId="0" borderId="14" xfId="0" applyNumberFormat="1" applyBorder="1" applyAlignment="1" applyProtection="1">
      <alignment horizontal="center" shrinkToFit="1"/>
      <protection locked="0"/>
    </xf>
    <xf numFmtId="38" fontId="2" fillId="0" borderId="0" xfId="0" applyNumberFormat="1" applyFont="1" applyAlignment="1">
      <alignment horizontal="left" vertical="center"/>
    </xf>
    <xf numFmtId="38" fontId="13" fillId="0" borderId="0" xfId="0" applyNumberFormat="1" applyFont="1" applyAlignment="1">
      <alignment horizontal="center" vertical="center"/>
    </xf>
    <xf numFmtId="176" fontId="13" fillId="0" borderId="0" xfId="0" applyNumberFormat="1" applyFont="1" applyAlignment="1">
      <alignment horizontal="right" vertical="center"/>
    </xf>
    <xf numFmtId="38" fontId="13" fillId="0" borderId="0" xfId="0" applyNumberFormat="1" applyFont="1">
      <alignment vertical="center"/>
    </xf>
    <xf numFmtId="0" fontId="14" fillId="0" borderId="0" xfId="0" applyFont="1" applyAlignment="1">
      <alignment horizontal="center" vertical="center"/>
    </xf>
    <xf numFmtId="0" fontId="19" fillId="0" borderId="0" xfId="0" applyFont="1" applyAlignment="1"/>
    <xf numFmtId="0" fontId="0" fillId="0" borderId="6" xfId="0" applyBorder="1" applyAlignment="1" applyProtection="1">
      <alignment horizontal="left"/>
      <protection locked="0"/>
    </xf>
    <xf numFmtId="0" fontId="0" fillId="0" borderId="2" xfId="0" applyBorder="1" applyAlignment="1" applyProtection="1">
      <alignment horizontal="left"/>
      <protection locked="0"/>
    </xf>
    <xf numFmtId="0" fontId="0" fillId="0" borderId="18" xfId="0" applyBorder="1" applyAlignment="1">
      <alignment horizontal="center" shrinkToFit="1"/>
    </xf>
    <xf numFmtId="38" fontId="0" fillId="0" borderId="1" xfId="0" applyNumberFormat="1" applyBorder="1" applyAlignment="1">
      <alignment horizontal="center"/>
    </xf>
    <xf numFmtId="38" fontId="0" fillId="0" borderId="34" xfId="0" applyNumberFormat="1" applyBorder="1" applyAlignment="1">
      <alignment horizontal="center"/>
    </xf>
    <xf numFmtId="38" fontId="0" fillId="0" borderId="18" xfId="0" applyNumberFormat="1" applyBorder="1" applyAlignment="1">
      <alignment horizontal="center"/>
    </xf>
    <xf numFmtId="179" fontId="14" fillId="0" borderId="1" xfId="0" applyNumberFormat="1" applyFont="1" applyBorder="1" applyAlignment="1">
      <alignment horizontal="right" vertical="center"/>
    </xf>
    <xf numFmtId="179" fontId="14" fillId="0" borderId="22" xfId="0" applyNumberFormat="1" applyFont="1" applyBorder="1" applyAlignment="1">
      <alignment horizontal="right" vertical="center"/>
    </xf>
    <xf numFmtId="179" fontId="14" fillId="0" borderId="18" xfId="0" applyNumberFormat="1" applyFont="1" applyBorder="1" applyAlignment="1">
      <alignment horizontal="right" vertical="center"/>
    </xf>
    <xf numFmtId="179" fontId="14" fillId="0" borderId="34" xfId="0" applyNumberFormat="1" applyFont="1" applyBorder="1" applyAlignment="1">
      <alignment horizontal="right" vertical="center"/>
    </xf>
    <xf numFmtId="0" fontId="0" fillId="0" borderId="1" xfId="0" applyBorder="1" applyAlignment="1">
      <alignment horizontal="center" shrinkToFit="1"/>
    </xf>
    <xf numFmtId="0" fontId="0" fillId="0" borderId="22" xfId="0" applyBorder="1" applyAlignment="1">
      <alignment horizontal="center" shrinkToFit="1"/>
    </xf>
    <xf numFmtId="38" fontId="0" fillId="0" borderId="4" xfId="0" applyNumberFormat="1" applyBorder="1" applyAlignment="1" applyProtection="1">
      <alignment horizontal="right"/>
      <protection locked="0"/>
    </xf>
    <xf numFmtId="38" fontId="0" fillId="0" borderId="5" xfId="0" applyNumberFormat="1" applyBorder="1" applyAlignment="1" applyProtection="1">
      <alignment horizontal="right"/>
      <protection locked="0"/>
    </xf>
    <xf numFmtId="38" fontId="0" fillId="0" borderId="6" xfId="0" applyNumberFormat="1" applyBorder="1" applyAlignment="1" applyProtection="1">
      <alignment horizontal="right"/>
      <protection locked="0"/>
    </xf>
    <xf numFmtId="0" fontId="0" fillId="0" borderId="0" xfId="0" applyAlignment="1">
      <alignment horizontal="distributed"/>
    </xf>
    <xf numFmtId="0" fontId="5" fillId="0" borderId="0" xfId="0" applyFont="1" applyAlignment="1">
      <alignment horizontal="distributed" vertical="center"/>
    </xf>
    <xf numFmtId="0" fontId="9" fillId="0" borderId="0" xfId="0" applyFont="1" applyAlignment="1">
      <alignment horizontal="distributed" vertical="center"/>
    </xf>
    <xf numFmtId="0" fontId="2" fillId="2" borderId="0" xfId="0" applyFont="1" applyFill="1" applyAlignment="1" applyProtection="1">
      <alignment horizontal="left" vertical="center" indent="1" shrinkToFit="1"/>
      <protection locked="0"/>
    </xf>
    <xf numFmtId="0" fontId="8" fillId="2" borderId="0" xfId="0" applyFont="1" applyFill="1" applyAlignment="1" applyProtection="1">
      <alignment horizontal="distributed" vertical="center" justifyLastLine="1" shrinkToFit="1"/>
      <protection locked="0"/>
    </xf>
    <xf numFmtId="0" fontId="4" fillId="3" borderId="17" xfId="0" applyFont="1" applyFill="1" applyBorder="1" applyAlignment="1">
      <alignment horizontal="center"/>
    </xf>
    <xf numFmtId="0" fontId="4" fillId="3" borderId="1" xfId="0" applyFont="1" applyFill="1" applyBorder="1" applyAlignment="1">
      <alignment horizontal="center"/>
    </xf>
    <xf numFmtId="0" fontId="0" fillId="0" borderId="12" xfId="0" applyBorder="1" applyAlignment="1"/>
    <xf numFmtId="0" fontId="0" fillId="0" borderId="13" xfId="0" applyBorder="1" applyAlignment="1"/>
    <xf numFmtId="0" fontId="8" fillId="0" borderId="3" xfId="0" applyFont="1" applyBorder="1" applyAlignment="1">
      <alignment horizontal="center"/>
    </xf>
    <xf numFmtId="0" fontId="2" fillId="2" borderId="0" xfId="0" applyFont="1" applyFill="1" applyAlignment="1" applyProtection="1">
      <alignment horizontal="left" vertical="center" shrinkToFit="1"/>
      <protection locked="0"/>
    </xf>
    <xf numFmtId="0" fontId="9" fillId="0" borderId="0" xfId="0" applyFont="1" applyAlignment="1">
      <alignment horizontal="right" vertical="center"/>
    </xf>
    <xf numFmtId="49" fontId="2" fillId="2" borderId="0" xfId="0" applyNumberFormat="1" applyFont="1" applyFill="1" applyAlignment="1" applyProtection="1">
      <alignment horizontal="center" vertical="center" shrinkToFit="1"/>
      <protection locked="0"/>
    </xf>
    <xf numFmtId="0" fontId="9" fillId="0" borderId="0" xfId="0" applyFont="1" applyAlignment="1">
      <alignment horizontal="center" vertical="center"/>
    </xf>
    <xf numFmtId="0" fontId="2" fillId="2" borderId="0" xfId="0" applyFont="1" applyFill="1" applyAlignment="1" applyProtection="1">
      <alignment horizontal="left" vertical="center"/>
      <protection locked="0"/>
    </xf>
    <xf numFmtId="176" fontId="10" fillId="0" borderId="0" xfId="0" applyNumberFormat="1" applyFont="1" applyAlignment="1">
      <alignment horizontal="right" shrinkToFit="1"/>
    </xf>
    <xf numFmtId="0" fontId="10" fillId="0" borderId="0" xfId="0" applyFont="1" applyAlignment="1">
      <alignment horizontal="right" shrinkToFit="1"/>
    </xf>
    <xf numFmtId="0" fontId="10" fillId="0" borderId="3" xfId="0" applyFont="1" applyBorder="1" applyAlignment="1">
      <alignment horizontal="right" shrinkToFit="1"/>
    </xf>
    <xf numFmtId="0" fontId="2" fillId="2" borderId="0" xfId="0" applyFont="1" applyFill="1" applyAlignment="1" applyProtection="1">
      <alignment horizontal="center" vertical="center" shrinkToFit="1"/>
      <protection locked="0"/>
    </xf>
    <xf numFmtId="0" fontId="2" fillId="2" borderId="0" xfId="0" applyFont="1" applyFill="1" applyAlignment="1" applyProtection="1">
      <alignment horizontal="center" vertical="center"/>
      <protection locked="0"/>
    </xf>
    <xf numFmtId="178" fontId="0" fillId="2" borderId="0" xfId="0" applyNumberFormat="1" applyFill="1" applyAlignment="1" applyProtection="1">
      <alignment horizontal="distributed" justifyLastLine="1"/>
      <protection locked="0"/>
    </xf>
    <xf numFmtId="0" fontId="0" fillId="0" borderId="4" xfId="0" applyBorder="1" applyAlignment="1" applyProtection="1">
      <alignment horizontal="left"/>
      <protection locked="0"/>
    </xf>
    <xf numFmtId="0" fontId="0" fillId="0" borderId="5" xfId="0" applyBorder="1" applyAlignment="1" applyProtection="1">
      <alignment horizontal="left"/>
      <protection locked="0"/>
    </xf>
    <xf numFmtId="0" fontId="0" fillId="0" borderId="7" xfId="0" applyBorder="1" applyAlignment="1" applyProtection="1">
      <alignment horizontal="left"/>
      <protection locked="0"/>
    </xf>
    <xf numFmtId="0" fontId="0" fillId="0" borderId="8" xfId="0" applyBorder="1" applyAlignment="1" applyProtection="1">
      <alignment horizontal="left"/>
      <protection locked="0"/>
    </xf>
    <xf numFmtId="0" fontId="0" fillId="0" borderId="9" xfId="0" applyBorder="1" applyAlignment="1" applyProtection="1">
      <alignment horizontal="left"/>
      <protection locked="0"/>
    </xf>
    <xf numFmtId="0" fontId="0" fillId="0" borderId="4" xfId="0" applyBorder="1" applyAlignment="1" applyProtection="1">
      <alignment horizontal="left" indent="1" shrinkToFit="1"/>
      <protection locked="0"/>
    </xf>
    <xf numFmtId="0" fontId="0" fillId="0" borderId="5" xfId="0" applyBorder="1" applyAlignment="1" applyProtection="1">
      <alignment horizontal="left" indent="1" shrinkToFit="1"/>
      <protection locked="0"/>
    </xf>
    <xf numFmtId="0" fontId="0" fillId="0" borderId="6" xfId="0" applyBorder="1" applyAlignment="1" applyProtection="1">
      <alignment horizontal="left" indent="1" shrinkToFit="1"/>
      <protection locked="0"/>
    </xf>
    <xf numFmtId="177" fontId="0" fillId="2" borderId="0" xfId="0" applyNumberFormat="1" applyFill="1" applyAlignment="1" applyProtection="1">
      <alignment horizontal="distributed" justifyLastLine="1"/>
      <protection locked="0"/>
    </xf>
    <xf numFmtId="0" fontId="17" fillId="0" borderId="0" xfId="0" applyFont="1" applyAlignment="1">
      <alignment horizontal="distributed" vertical="center"/>
    </xf>
    <xf numFmtId="0" fontId="18" fillId="2" borderId="0" xfId="0" applyFont="1" applyFill="1" applyAlignment="1" applyProtection="1">
      <alignment horizontal="left" vertical="center" indent="1" shrinkToFit="1"/>
      <protection locked="0"/>
    </xf>
    <xf numFmtId="0" fontId="9" fillId="0" borderId="0" xfId="0" applyFont="1" applyAlignment="1">
      <alignment horizontal="left" vertical="center" shrinkToFit="1"/>
    </xf>
    <xf numFmtId="0" fontId="0" fillId="0" borderId="5" xfId="0" applyBorder="1" applyAlignment="1"/>
    <xf numFmtId="0" fontId="0" fillId="0" borderId="6" xfId="0" applyBorder="1" applyAlignment="1"/>
    <xf numFmtId="0" fontId="11" fillId="0" borderId="0" xfId="0" applyFont="1" applyAlignment="1">
      <alignment horizontal="distributed"/>
    </xf>
    <xf numFmtId="0" fontId="11" fillId="0" borderId="3" xfId="0" applyFont="1" applyBorder="1" applyAlignment="1">
      <alignment horizontal="distributed"/>
    </xf>
    <xf numFmtId="0" fontId="7" fillId="0" borderId="3" xfId="0" applyFont="1" applyBorder="1" applyAlignment="1">
      <alignment horizontal="distributed" justifyLastLine="1"/>
    </xf>
    <xf numFmtId="38" fontId="0" fillId="0" borderId="11" xfId="0" applyNumberFormat="1" applyBorder="1" applyAlignment="1" applyProtection="1">
      <alignment horizontal="right"/>
      <protection locked="0"/>
    </xf>
    <xf numFmtId="38" fontId="0" fillId="0" borderId="12" xfId="0" applyNumberFormat="1" applyBorder="1" applyAlignment="1" applyProtection="1">
      <alignment horizontal="right"/>
      <protection locked="0"/>
    </xf>
    <xf numFmtId="38" fontId="0" fillId="0" borderId="13" xfId="0" applyNumberFormat="1" applyBorder="1" applyAlignment="1" applyProtection="1">
      <alignment horizontal="right"/>
      <protection locked="0"/>
    </xf>
    <xf numFmtId="0" fontId="4" fillId="3" borderId="15" xfId="0" applyFont="1" applyFill="1" applyBorder="1" applyAlignment="1">
      <alignment horizontal="center"/>
    </xf>
    <xf numFmtId="0" fontId="4" fillId="3" borderId="16" xfId="0" applyFont="1" applyFill="1" applyBorder="1" applyAlignment="1">
      <alignment horizontal="center"/>
    </xf>
    <xf numFmtId="0" fontId="3" fillId="3" borderId="15" xfId="0" applyFont="1" applyFill="1" applyBorder="1" applyAlignment="1">
      <alignment horizontal="center"/>
    </xf>
    <xf numFmtId="0" fontId="3" fillId="3" borderId="16" xfId="0" applyFont="1" applyFill="1" applyBorder="1" applyAlignment="1">
      <alignment horizontal="center"/>
    </xf>
    <xf numFmtId="0" fontId="3" fillId="3" borderId="17" xfId="0" applyFont="1" applyFill="1" applyBorder="1" applyAlignment="1">
      <alignment horizontal="center"/>
    </xf>
    <xf numFmtId="0" fontId="0" fillId="0" borderId="11" xfId="0" applyBorder="1" applyAlignment="1" applyProtection="1">
      <alignment horizontal="left" indent="1" shrinkToFit="1"/>
      <protection locked="0"/>
    </xf>
    <xf numFmtId="0" fontId="0" fillId="0" borderId="12" xfId="0" applyBorder="1" applyAlignment="1" applyProtection="1">
      <alignment horizontal="left" indent="1" shrinkToFit="1"/>
      <protection locked="0"/>
    </xf>
    <xf numFmtId="0" fontId="0" fillId="0" borderId="13" xfId="0" applyBorder="1" applyAlignment="1" applyProtection="1">
      <alignment horizontal="left" indent="1" shrinkToFit="1"/>
      <protection locked="0"/>
    </xf>
    <xf numFmtId="0" fontId="14" fillId="0" borderId="26" xfId="0" applyFont="1" applyBorder="1" applyAlignment="1">
      <alignment horizontal="center" vertical="center"/>
    </xf>
    <xf numFmtId="0" fontId="13" fillId="0" borderId="29" xfId="0" applyFont="1" applyBorder="1" applyAlignment="1">
      <alignment horizontal="center" vertical="center"/>
    </xf>
    <xf numFmtId="0" fontId="13" fillId="0" borderId="24" xfId="0" applyFont="1" applyBorder="1" applyAlignment="1">
      <alignment horizontal="center" vertical="center"/>
    </xf>
    <xf numFmtId="0" fontId="13" fillId="0" borderId="23" xfId="0" applyFont="1" applyBorder="1" applyAlignment="1">
      <alignment horizontal="center" vertical="center"/>
    </xf>
    <xf numFmtId="176" fontId="13" fillId="0" borderId="29" xfId="0" applyNumberFormat="1" applyFont="1" applyBorder="1" applyAlignment="1">
      <alignment horizontal="right" vertical="center"/>
    </xf>
    <xf numFmtId="176" fontId="13" fillId="0" borderId="24" xfId="0" applyNumberFormat="1" applyFont="1" applyBorder="1" applyAlignment="1">
      <alignment horizontal="right" vertical="center"/>
    </xf>
    <xf numFmtId="176" fontId="13" fillId="0" borderId="23" xfId="0" applyNumberFormat="1" applyFont="1" applyBorder="1" applyAlignment="1">
      <alignment horizontal="right" vertical="center"/>
    </xf>
    <xf numFmtId="0" fontId="14" fillId="0" borderId="25" xfId="0" applyFont="1" applyBorder="1" applyAlignment="1">
      <alignment horizontal="center" vertical="center"/>
    </xf>
    <xf numFmtId="38" fontId="13" fillId="3" borderId="30" xfId="0" applyNumberFormat="1" applyFont="1" applyFill="1" applyBorder="1" applyAlignment="1">
      <alignment horizontal="center" vertical="center"/>
    </xf>
    <xf numFmtId="38" fontId="13" fillId="3" borderId="31" xfId="0" applyNumberFormat="1" applyFont="1" applyFill="1" applyBorder="1" applyAlignment="1">
      <alignment horizontal="center" vertical="center"/>
    </xf>
    <xf numFmtId="38" fontId="13" fillId="3" borderId="32" xfId="0" applyNumberFormat="1" applyFont="1" applyFill="1" applyBorder="1" applyAlignment="1">
      <alignment horizontal="center" vertical="center"/>
    </xf>
    <xf numFmtId="176" fontId="13" fillId="3" borderId="30" xfId="0" applyNumberFormat="1" applyFont="1" applyFill="1" applyBorder="1" applyAlignment="1">
      <alignment horizontal="right" vertical="center"/>
    </xf>
    <xf numFmtId="176" fontId="13" fillId="3" borderId="31" xfId="0" applyNumberFormat="1" applyFont="1" applyFill="1" applyBorder="1" applyAlignment="1">
      <alignment horizontal="right" vertical="center"/>
    </xf>
    <xf numFmtId="176" fontId="13" fillId="3" borderId="32" xfId="0" applyNumberFormat="1" applyFont="1" applyFill="1" applyBorder="1" applyAlignment="1">
      <alignment horizontal="right" vertical="center"/>
    </xf>
    <xf numFmtId="0" fontId="14" fillId="3" borderId="33" xfId="0" applyFont="1" applyFill="1" applyBorder="1" applyAlignment="1">
      <alignment horizontal="center" vertical="center"/>
    </xf>
    <xf numFmtId="38" fontId="0" fillId="0" borderId="7" xfId="0" applyNumberFormat="1" applyBorder="1" applyAlignment="1" applyProtection="1">
      <alignment horizontal="right"/>
      <protection locked="0"/>
    </xf>
    <xf numFmtId="38" fontId="0" fillId="0" borderId="8" xfId="0" applyNumberFormat="1" applyBorder="1" applyAlignment="1" applyProtection="1">
      <alignment horizontal="right"/>
      <protection locked="0"/>
    </xf>
    <xf numFmtId="38" fontId="0" fillId="0" borderId="9" xfId="0" applyNumberFormat="1" applyBorder="1" applyAlignment="1" applyProtection="1">
      <alignment horizontal="right"/>
      <protection locked="0"/>
    </xf>
    <xf numFmtId="0" fontId="13" fillId="0" borderId="19" xfId="0" applyFont="1" applyBorder="1" applyAlignment="1">
      <alignment horizontal="center" vertical="center"/>
    </xf>
    <xf numFmtId="0" fontId="13" fillId="0" borderId="20" xfId="0" applyFont="1" applyBorder="1" applyAlignment="1">
      <alignment horizontal="center" vertical="center"/>
    </xf>
    <xf numFmtId="0" fontId="13" fillId="0" borderId="21" xfId="0" applyFont="1" applyBorder="1" applyAlignment="1">
      <alignment horizontal="center" vertical="center"/>
    </xf>
    <xf numFmtId="176" fontId="13" fillId="0" borderId="27" xfId="0" applyNumberFormat="1" applyFont="1" applyBorder="1" applyAlignment="1">
      <alignment horizontal="right" vertical="center"/>
    </xf>
    <xf numFmtId="176" fontId="13" fillId="0" borderId="3" xfId="0" applyNumberFormat="1" applyFont="1" applyBorder="1" applyAlignment="1">
      <alignment horizontal="right" vertical="center"/>
    </xf>
    <xf numFmtId="176" fontId="13" fillId="0" borderId="28" xfId="0" applyNumberFormat="1" applyFont="1" applyBorder="1" applyAlignment="1">
      <alignment horizontal="right" vertical="center"/>
    </xf>
    <xf numFmtId="0" fontId="0" fillId="0" borderId="7" xfId="0" applyBorder="1" applyAlignment="1" applyProtection="1">
      <alignment horizontal="left" indent="1" shrinkToFit="1"/>
      <protection locked="0"/>
    </xf>
    <xf numFmtId="0" fontId="0" fillId="0" borderId="8" xfId="0" applyBorder="1" applyAlignment="1" applyProtection="1">
      <alignment horizontal="left" indent="1" shrinkToFit="1"/>
      <protection locked="0"/>
    </xf>
    <xf numFmtId="0" fontId="0" fillId="0" borderId="9" xfId="0" applyBorder="1" applyAlignment="1" applyProtection="1">
      <alignment horizontal="left" indent="1" shrinkToFit="1"/>
      <protection locked="0"/>
    </xf>
  </cellXfs>
  <cellStyles count="1">
    <cellStyle name="標準" xfId="0" builtinId="0"/>
  </cellStyles>
  <dxfs count="0"/>
  <tableStyles count="0" defaultTableStyle="TableStyleMedium2" defaultPivotStyle="PivotStyleLight16"/>
  <colors>
    <mruColors>
      <color rgb="FFFFFFCC"/>
      <color rgb="FFFF9999"/>
      <color rgb="FFCCFF99"/>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47"/>
  <sheetViews>
    <sheetView showGridLines="0" tabSelected="1" zoomScaleNormal="100" workbookViewId="0">
      <selection activeCell="A14" sqref="A14:G14"/>
    </sheetView>
  </sheetViews>
  <sheetFormatPr defaultColWidth="5.69921875" defaultRowHeight="17.5" customHeight="1"/>
  <cols>
    <col min="1" max="16384" width="5.69921875" style="2"/>
  </cols>
  <sheetData>
    <row r="1" spans="1:24" ht="17.5" customHeight="1">
      <c r="N1" s="65">
        <v>45230</v>
      </c>
      <c r="O1" s="65"/>
      <c r="P1" s="65"/>
      <c r="Q1" s="65"/>
      <c r="R1" s="65"/>
    </row>
    <row r="2" spans="1:24" ht="35.15" customHeight="1">
      <c r="A2" s="10" t="s">
        <v>29</v>
      </c>
      <c r="B2" s="9"/>
      <c r="C2" s="9"/>
      <c r="D2" s="9"/>
      <c r="E2" s="9"/>
      <c r="F2" s="9"/>
      <c r="G2" s="9"/>
      <c r="H2" s="9"/>
      <c r="I2" s="9"/>
      <c r="J2" s="9"/>
      <c r="K2" s="9"/>
      <c r="L2" s="9"/>
      <c r="M2" s="9"/>
      <c r="N2" s="9"/>
      <c r="O2" s="9"/>
      <c r="P2" s="9"/>
      <c r="Q2" s="9"/>
      <c r="R2" s="9"/>
    </row>
    <row r="3" spans="1:24" ht="17.5" customHeight="1">
      <c r="A3" s="71" t="s">
        <v>2</v>
      </c>
      <c r="B3" s="71"/>
      <c r="C3" s="71"/>
      <c r="D3" s="71"/>
      <c r="E3" s="71"/>
      <c r="F3" s="71"/>
      <c r="G3" s="9"/>
      <c r="H3" s="9"/>
      <c r="I3" s="9"/>
      <c r="J3" s="9"/>
      <c r="K3" s="9"/>
      <c r="L3" s="9"/>
      <c r="M3" s="9"/>
      <c r="N3" s="9"/>
      <c r="O3" s="9"/>
      <c r="P3" s="9"/>
      <c r="Q3" s="9"/>
      <c r="R3" s="9"/>
      <c r="V3" s="1"/>
      <c r="W3" s="3"/>
    </row>
    <row r="4" spans="1:24" ht="17.5" customHeight="1">
      <c r="A4" s="72"/>
      <c r="B4" s="72"/>
      <c r="C4" s="72"/>
      <c r="D4" s="72"/>
      <c r="E4" s="72"/>
      <c r="F4" s="72"/>
      <c r="G4" s="73" t="s">
        <v>3</v>
      </c>
      <c r="H4" s="73"/>
      <c r="J4" s="36" t="s">
        <v>10</v>
      </c>
      <c r="K4" s="36"/>
      <c r="L4" s="4"/>
      <c r="M4" s="4"/>
      <c r="N4" s="4"/>
      <c r="O4" s="4"/>
      <c r="P4" s="4"/>
      <c r="Q4" s="4"/>
      <c r="R4" s="4"/>
    </row>
    <row r="5" spans="1:24" ht="17.5" customHeight="1">
      <c r="J5" s="37" t="s">
        <v>6</v>
      </c>
      <c r="K5" s="38"/>
      <c r="L5" s="39"/>
      <c r="M5" s="39"/>
      <c r="N5" s="39"/>
      <c r="O5" s="39"/>
      <c r="P5" s="39"/>
      <c r="Q5" s="39"/>
      <c r="R5" s="39"/>
    </row>
    <row r="6" spans="1:24" ht="17.5" customHeight="1">
      <c r="A6" s="2" t="s">
        <v>4</v>
      </c>
      <c r="J6" s="38" t="s">
        <v>7</v>
      </c>
      <c r="K6" s="38"/>
      <c r="L6" s="40"/>
      <c r="M6" s="40"/>
      <c r="N6" s="40"/>
      <c r="O6" s="40"/>
      <c r="P6" s="40"/>
      <c r="Q6" s="40"/>
      <c r="R6" s="7" t="s">
        <v>5</v>
      </c>
    </row>
    <row r="7" spans="1:24" ht="17.5" customHeight="1">
      <c r="A7" s="2" t="s">
        <v>20</v>
      </c>
      <c r="B7" s="56">
        <f>DATE(YEAR($N$1),MONTH($N$1),DAY(1))</f>
        <v>45200</v>
      </c>
      <c r="C7" s="56"/>
      <c r="D7" s="56"/>
      <c r="E7" s="1" t="s">
        <v>21</v>
      </c>
      <c r="F7" s="56">
        <f>$N$1</f>
        <v>45230</v>
      </c>
      <c r="G7" s="56"/>
      <c r="H7" s="56"/>
      <c r="J7" s="6" t="s">
        <v>8</v>
      </c>
      <c r="K7" s="55"/>
      <c r="L7" s="55"/>
      <c r="M7" s="55"/>
      <c r="N7" s="49" t="s">
        <v>9</v>
      </c>
      <c r="O7" s="49"/>
      <c r="P7" s="50"/>
      <c r="Q7" s="50"/>
      <c r="R7" s="50"/>
    </row>
    <row r="8" spans="1:24" ht="17.5" customHeight="1">
      <c r="J8" s="66" t="s">
        <v>17</v>
      </c>
      <c r="K8" s="66"/>
      <c r="L8" s="67"/>
      <c r="M8" s="67"/>
      <c r="N8" s="67"/>
      <c r="O8" s="67"/>
      <c r="P8" s="67"/>
      <c r="Q8" s="67"/>
      <c r="R8" s="67"/>
    </row>
    <row r="9" spans="1:24" ht="17.5" customHeight="1">
      <c r="D9" s="51">
        <f>K40</f>
        <v>0</v>
      </c>
      <c r="E9" s="52"/>
      <c r="F9" s="52"/>
      <c r="G9" s="52"/>
      <c r="J9" s="6" t="s">
        <v>11</v>
      </c>
      <c r="K9" s="5"/>
      <c r="L9" s="46"/>
      <c r="M9" s="46"/>
      <c r="N9" s="46"/>
      <c r="O9" s="8" t="s">
        <v>19</v>
      </c>
      <c r="P9" s="54"/>
      <c r="Q9" s="54"/>
      <c r="R9" s="6" t="s">
        <v>12</v>
      </c>
    </row>
    <row r="10" spans="1:24" ht="17.5" customHeight="1">
      <c r="A10" s="45" t="s">
        <v>14</v>
      </c>
      <c r="B10" s="45"/>
      <c r="C10" s="45"/>
      <c r="D10" s="53"/>
      <c r="E10" s="53"/>
      <c r="F10" s="53"/>
      <c r="G10" s="53"/>
      <c r="H10" s="45" t="s">
        <v>15</v>
      </c>
      <c r="I10" s="45"/>
      <c r="J10" s="5"/>
      <c r="K10" s="5"/>
      <c r="L10" s="46"/>
      <c r="M10" s="46"/>
      <c r="N10" s="47" t="s">
        <v>13</v>
      </c>
      <c r="O10" s="47"/>
      <c r="P10" s="48"/>
      <c r="Q10" s="48"/>
      <c r="R10" s="48"/>
      <c r="S10"/>
    </row>
    <row r="11" spans="1:24" ht="17.5" customHeight="1">
      <c r="J11" s="4"/>
      <c r="K11" s="4"/>
      <c r="L11" s="68" t="s">
        <v>16</v>
      </c>
      <c r="M11" s="68"/>
      <c r="N11" s="39"/>
      <c r="O11" s="39"/>
      <c r="P11" s="39"/>
      <c r="Q11" s="39"/>
      <c r="R11" s="39"/>
    </row>
    <row r="12" spans="1:24" ht="10" customHeight="1"/>
    <row r="13" spans="1:24" s="1" customFormat="1" ht="17.5" customHeight="1">
      <c r="A13" s="42" t="s">
        <v>0</v>
      </c>
      <c r="B13" s="42"/>
      <c r="C13" s="42"/>
      <c r="D13" s="42"/>
      <c r="E13" s="42"/>
      <c r="F13" s="42"/>
      <c r="G13" s="42"/>
      <c r="H13" s="79" t="s">
        <v>31</v>
      </c>
      <c r="I13" s="80"/>
      <c r="J13" s="81"/>
      <c r="K13" s="77" t="s">
        <v>32</v>
      </c>
      <c r="L13" s="78"/>
      <c r="M13" s="78"/>
      <c r="N13" s="41"/>
      <c r="O13" s="11" t="s">
        <v>18</v>
      </c>
      <c r="P13" s="41" t="s">
        <v>1</v>
      </c>
      <c r="Q13" s="42"/>
      <c r="R13" s="42"/>
      <c r="X13" s="3"/>
    </row>
    <row r="14" spans="1:24" ht="17.5" customHeight="1">
      <c r="A14" s="82"/>
      <c r="B14" s="83"/>
      <c r="C14" s="83"/>
      <c r="D14" s="83"/>
      <c r="E14" s="83"/>
      <c r="F14" s="83"/>
      <c r="G14" s="84"/>
      <c r="H14" s="82"/>
      <c r="I14" s="83"/>
      <c r="J14" s="84"/>
      <c r="K14" s="74"/>
      <c r="L14" s="75"/>
      <c r="M14" s="75"/>
      <c r="N14" s="76"/>
      <c r="O14" s="12"/>
      <c r="P14" s="43"/>
      <c r="Q14" s="43"/>
      <c r="R14" s="44"/>
    </row>
    <row r="15" spans="1:24" ht="17.5" customHeight="1">
      <c r="A15" s="62"/>
      <c r="B15" s="63"/>
      <c r="C15" s="63"/>
      <c r="D15" s="63"/>
      <c r="E15" s="63"/>
      <c r="F15" s="63"/>
      <c r="G15" s="64"/>
      <c r="H15" s="62"/>
      <c r="I15" s="63"/>
      <c r="J15" s="64"/>
      <c r="K15" s="33"/>
      <c r="L15" s="34"/>
      <c r="M15" s="34"/>
      <c r="N15" s="35"/>
      <c r="O15" s="13"/>
      <c r="P15" s="21"/>
      <c r="Q15" s="22"/>
      <c r="R15" s="22"/>
    </row>
    <row r="16" spans="1:24" ht="17.5" customHeight="1">
      <c r="A16" s="62"/>
      <c r="B16" s="63"/>
      <c r="C16" s="63"/>
      <c r="D16" s="63"/>
      <c r="E16" s="63"/>
      <c r="F16" s="63"/>
      <c r="G16" s="64"/>
      <c r="H16" s="62"/>
      <c r="I16" s="63"/>
      <c r="J16" s="64"/>
      <c r="K16" s="33"/>
      <c r="L16" s="34"/>
      <c r="M16" s="34"/>
      <c r="N16" s="35"/>
      <c r="O16" s="13"/>
      <c r="P16" s="21"/>
      <c r="Q16" s="22"/>
      <c r="R16" s="22"/>
    </row>
    <row r="17" spans="1:18" ht="17.5" customHeight="1">
      <c r="A17" s="62"/>
      <c r="B17" s="63"/>
      <c r="C17" s="63"/>
      <c r="D17" s="63"/>
      <c r="E17" s="63"/>
      <c r="F17" s="63"/>
      <c r="G17" s="64"/>
      <c r="H17" s="62"/>
      <c r="I17" s="63"/>
      <c r="J17" s="64"/>
      <c r="K17" s="33"/>
      <c r="L17" s="34"/>
      <c r="M17" s="34"/>
      <c r="N17" s="35"/>
      <c r="O17" s="13"/>
      <c r="P17" s="21"/>
      <c r="Q17" s="22"/>
      <c r="R17" s="22"/>
    </row>
    <row r="18" spans="1:18" ht="17.5" customHeight="1">
      <c r="A18" s="62"/>
      <c r="B18" s="63"/>
      <c r="C18" s="63"/>
      <c r="D18" s="63"/>
      <c r="E18" s="63"/>
      <c r="F18" s="63"/>
      <c r="G18" s="64"/>
      <c r="H18" s="62"/>
      <c r="I18" s="63"/>
      <c r="J18" s="64"/>
      <c r="K18" s="33"/>
      <c r="L18" s="34"/>
      <c r="M18" s="34"/>
      <c r="N18" s="35"/>
      <c r="O18" s="13"/>
      <c r="P18" s="69"/>
      <c r="Q18" s="69"/>
      <c r="R18" s="70"/>
    </row>
    <row r="19" spans="1:18" ht="17.5" customHeight="1">
      <c r="A19" s="62"/>
      <c r="B19" s="63"/>
      <c r="C19" s="63"/>
      <c r="D19" s="63"/>
      <c r="E19" s="63"/>
      <c r="F19" s="63"/>
      <c r="G19" s="64"/>
      <c r="H19" s="62"/>
      <c r="I19" s="63"/>
      <c r="J19" s="64"/>
      <c r="K19" s="33"/>
      <c r="L19" s="34"/>
      <c r="M19" s="34"/>
      <c r="N19" s="35"/>
      <c r="O19" s="13"/>
      <c r="P19" s="21"/>
      <c r="Q19" s="22"/>
      <c r="R19" s="22"/>
    </row>
    <row r="20" spans="1:18" ht="17.5" customHeight="1">
      <c r="A20" s="62"/>
      <c r="B20" s="63"/>
      <c r="C20" s="63"/>
      <c r="D20" s="63"/>
      <c r="E20" s="63"/>
      <c r="F20" s="63"/>
      <c r="G20" s="64"/>
      <c r="H20" s="62"/>
      <c r="I20" s="63"/>
      <c r="J20" s="64"/>
      <c r="K20" s="33"/>
      <c r="L20" s="34"/>
      <c r="M20" s="34"/>
      <c r="N20" s="35"/>
      <c r="O20" s="13"/>
      <c r="P20" s="21"/>
      <c r="Q20" s="22"/>
      <c r="R20" s="22"/>
    </row>
    <row r="21" spans="1:18" ht="18" customHeight="1">
      <c r="A21" s="62"/>
      <c r="B21" s="63"/>
      <c r="C21" s="63"/>
      <c r="D21" s="63"/>
      <c r="E21" s="63"/>
      <c r="F21" s="63"/>
      <c r="G21" s="64"/>
      <c r="H21" s="62"/>
      <c r="I21" s="63"/>
      <c r="J21" s="64"/>
      <c r="K21" s="33"/>
      <c r="L21" s="34"/>
      <c r="M21" s="34"/>
      <c r="N21" s="35"/>
      <c r="O21" s="13"/>
      <c r="P21" s="21"/>
      <c r="Q21" s="22"/>
      <c r="R21" s="22"/>
    </row>
    <row r="22" spans="1:18" ht="17.5" customHeight="1">
      <c r="A22" s="62"/>
      <c r="B22" s="63"/>
      <c r="C22" s="63"/>
      <c r="D22" s="63"/>
      <c r="E22" s="63"/>
      <c r="F22" s="63"/>
      <c r="G22" s="64"/>
      <c r="H22" s="62"/>
      <c r="I22" s="63"/>
      <c r="J22" s="64"/>
      <c r="K22" s="33"/>
      <c r="L22" s="34"/>
      <c r="M22" s="34"/>
      <c r="N22" s="35"/>
      <c r="O22" s="13"/>
      <c r="P22" s="21"/>
      <c r="Q22" s="22"/>
      <c r="R22" s="22"/>
    </row>
    <row r="23" spans="1:18" ht="17.5" customHeight="1">
      <c r="A23" s="62"/>
      <c r="B23" s="63"/>
      <c r="C23" s="63"/>
      <c r="D23" s="63"/>
      <c r="E23" s="63"/>
      <c r="F23" s="63"/>
      <c r="G23" s="64"/>
      <c r="H23" s="62"/>
      <c r="I23" s="63"/>
      <c r="J23" s="64"/>
      <c r="K23" s="33"/>
      <c r="L23" s="34"/>
      <c r="M23" s="34"/>
      <c r="N23" s="35"/>
      <c r="O23" s="13"/>
      <c r="P23" s="21"/>
      <c r="Q23" s="22"/>
      <c r="R23" s="22"/>
    </row>
    <row r="24" spans="1:18" ht="17.5" customHeight="1">
      <c r="A24" s="62"/>
      <c r="B24" s="63"/>
      <c r="C24" s="63"/>
      <c r="D24" s="63"/>
      <c r="E24" s="63"/>
      <c r="F24" s="63"/>
      <c r="G24" s="64"/>
      <c r="H24" s="62"/>
      <c r="I24" s="63"/>
      <c r="J24" s="64"/>
      <c r="K24" s="33"/>
      <c r="L24" s="34"/>
      <c r="M24" s="34"/>
      <c r="N24" s="35"/>
      <c r="O24" s="13"/>
      <c r="P24" s="21"/>
      <c r="Q24" s="22"/>
      <c r="R24" s="22"/>
    </row>
    <row r="25" spans="1:18" ht="17.5" customHeight="1">
      <c r="A25" s="62"/>
      <c r="B25" s="63"/>
      <c r="C25" s="63"/>
      <c r="D25" s="63"/>
      <c r="E25" s="63"/>
      <c r="F25" s="63"/>
      <c r="G25" s="64"/>
      <c r="H25" s="62"/>
      <c r="I25" s="63"/>
      <c r="J25" s="64"/>
      <c r="K25" s="33"/>
      <c r="L25" s="34"/>
      <c r="M25" s="34"/>
      <c r="N25" s="35"/>
      <c r="O25" s="13"/>
      <c r="P25" s="21"/>
      <c r="Q25" s="22"/>
      <c r="R25" s="22"/>
    </row>
    <row r="26" spans="1:18" ht="17.5" customHeight="1">
      <c r="A26" s="62"/>
      <c r="B26" s="63"/>
      <c r="C26" s="63"/>
      <c r="D26" s="63"/>
      <c r="E26" s="63"/>
      <c r="F26" s="63"/>
      <c r="G26" s="64"/>
      <c r="H26" s="62"/>
      <c r="I26" s="63"/>
      <c r="J26" s="64"/>
      <c r="K26" s="33"/>
      <c r="L26" s="34"/>
      <c r="M26" s="34"/>
      <c r="N26" s="35"/>
      <c r="O26" s="13"/>
      <c r="P26" s="21"/>
      <c r="Q26" s="22"/>
      <c r="R26" s="22"/>
    </row>
    <row r="27" spans="1:18" ht="17.5" customHeight="1">
      <c r="A27" s="62"/>
      <c r="B27" s="63"/>
      <c r="C27" s="63"/>
      <c r="D27" s="63"/>
      <c r="E27" s="63"/>
      <c r="F27" s="63"/>
      <c r="G27" s="64"/>
      <c r="H27" s="62"/>
      <c r="I27" s="63"/>
      <c r="J27" s="64"/>
      <c r="K27" s="33"/>
      <c r="L27" s="34"/>
      <c r="M27" s="34"/>
      <c r="N27" s="35"/>
      <c r="O27" s="13"/>
      <c r="P27" s="21"/>
      <c r="Q27" s="22"/>
      <c r="R27" s="22"/>
    </row>
    <row r="28" spans="1:18" ht="17.5" customHeight="1">
      <c r="A28" s="62"/>
      <c r="B28" s="63"/>
      <c r="C28" s="63"/>
      <c r="D28" s="63"/>
      <c r="E28" s="63"/>
      <c r="F28" s="63"/>
      <c r="G28" s="64"/>
      <c r="H28" s="62"/>
      <c r="I28" s="63"/>
      <c r="J28" s="64"/>
      <c r="K28" s="33"/>
      <c r="L28" s="34"/>
      <c r="M28" s="34"/>
      <c r="N28" s="35"/>
      <c r="O28" s="13"/>
      <c r="P28" s="21"/>
      <c r="Q28" s="22"/>
      <c r="R28" s="22"/>
    </row>
    <row r="29" spans="1:18" ht="17.5" customHeight="1">
      <c r="A29" s="62"/>
      <c r="B29" s="63"/>
      <c r="C29" s="63"/>
      <c r="D29" s="63"/>
      <c r="E29" s="63"/>
      <c r="F29" s="63"/>
      <c r="G29" s="64"/>
      <c r="H29" s="62"/>
      <c r="I29" s="63"/>
      <c r="J29" s="64"/>
      <c r="K29" s="33"/>
      <c r="L29" s="34"/>
      <c r="M29" s="34"/>
      <c r="N29" s="35"/>
      <c r="O29" s="13"/>
      <c r="P29" s="21"/>
      <c r="Q29" s="22"/>
      <c r="R29" s="22"/>
    </row>
    <row r="30" spans="1:18" ht="17.5" customHeight="1">
      <c r="A30" s="62"/>
      <c r="B30" s="63"/>
      <c r="C30" s="63"/>
      <c r="D30" s="63"/>
      <c r="E30" s="63"/>
      <c r="F30" s="63"/>
      <c r="G30" s="64"/>
      <c r="H30" s="62"/>
      <c r="I30" s="63"/>
      <c r="J30" s="64"/>
      <c r="K30" s="33"/>
      <c r="L30" s="34"/>
      <c r="M30" s="34"/>
      <c r="N30" s="35"/>
      <c r="O30" s="13"/>
      <c r="P30" s="21"/>
      <c r="Q30" s="22"/>
      <c r="R30" s="22"/>
    </row>
    <row r="31" spans="1:18" ht="17.5" customHeight="1">
      <c r="A31" s="62"/>
      <c r="B31" s="63"/>
      <c r="C31" s="63"/>
      <c r="D31" s="63"/>
      <c r="E31" s="63"/>
      <c r="F31" s="63"/>
      <c r="G31" s="64"/>
      <c r="H31" s="62"/>
      <c r="I31" s="63"/>
      <c r="J31" s="64"/>
      <c r="K31" s="33"/>
      <c r="L31" s="34"/>
      <c r="M31" s="34"/>
      <c r="N31" s="35"/>
      <c r="O31" s="13"/>
      <c r="P31" s="21"/>
      <c r="Q31" s="22"/>
      <c r="R31" s="22"/>
    </row>
    <row r="32" spans="1:18" ht="17.5" customHeight="1">
      <c r="A32" s="62"/>
      <c r="B32" s="63"/>
      <c r="C32" s="63"/>
      <c r="D32" s="63"/>
      <c r="E32" s="63"/>
      <c r="F32" s="63"/>
      <c r="G32" s="64"/>
      <c r="H32" s="62"/>
      <c r="I32" s="63"/>
      <c r="J32" s="64"/>
      <c r="K32" s="33"/>
      <c r="L32" s="34"/>
      <c r="M32" s="34"/>
      <c r="N32" s="35"/>
      <c r="O32" s="13"/>
      <c r="P32" s="21"/>
      <c r="Q32" s="22"/>
      <c r="R32" s="22"/>
    </row>
    <row r="33" spans="1:18" ht="17.5" customHeight="1">
      <c r="A33" s="62"/>
      <c r="B33" s="63"/>
      <c r="C33" s="63"/>
      <c r="D33" s="63"/>
      <c r="E33" s="63"/>
      <c r="F33" s="63"/>
      <c r="G33" s="64"/>
      <c r="H33" s="62"/>
      <c r="I33" s="63"/>
      <c r="J33" s="64"/>
      <c r="K33" s="33"/>
      <c r="L33" s="34"/>
      <c r="M33" s="34"/>
      <c r="N33" s="35"/>
      <c r="O33" s="13"/>
      <c r="P33" s="58"/>
      <c r="Q33" s="58"/>
      <c r="R33" s="21"/>
    </row>
    <row r="34" spans="1:18" ht="17.5" customHeight="1">
      <c r="A34" s="62"/>
      <c r="B34" s="63"/>
      <c r="C34" s="63"/>
      <c r="D34" s="63"/>
      <c r="E34" s="63"/>
      <c r="F34" s="63"/>
      <c r="G34" s="64"/>
      <c r="H34" s="62"/>
      <c r="I34" s="63"/>
      <c r="J34" s="64"/>
      <c r="K34" s="33"/>
      <c r="L34" s="34"/>
      <c r="M34" s="34"/>
      <c r="N34" s="35"/>
      <c r="O34" s="13"/>
      <c r="P34" s="58"/>
      <c r="Q34" s="58"/>
      <c r="R34" s="21"/>
    </row>
    <row r="35" spans="1:18" ht="17.5" customHeight="1">
      <c r="A35" s="62"/>
      <c r="B35" s="63"/>
      <c r="C35" s="63"/>
      <c r="D35" s="63"/>
      <c r="E35" s="63"/>
      <c r="F35" s="63"/>
      <c r="G35" s="64"/>
      <c r="H35" s="62"/>
      <c r="I35" s="63"/>
      <c r="J35" s="64"/>
      <c r="K35" s="33"/>
      <c r="L35" s="34"/>
      <c r="M35" s="34"/>
      <c r="N35" s="35"/>
      <c r="O35" s="13"/>
      <c r="P35" s="57"/>
      <c r="Q35" s="58"/>
      <c r="R35" s="21"/>
    </row>
    <row r="36" spans="1:18" ht="17.5" customHeight="1">
      <c r="A36" s="62"/>
      <c r="B36" s="63"/>
      <c r="C36" s="63"/>
      <c r="D36" s="63"/>
      <c r="E36" s="63"/>
      <c r="F36" s="63"/>
      <c r="G36" s="64"/>
      <c r="H36" s="62"/>
      <c r="I36" s="63"/>
      <c r="J36" s="64"/>
      <c r="K36" s="33"/>
      <c r="L36" s="34"/>
      <c r="M36" s="34"/>
      <c r="N36" s="35"/>
      <c r="O36" s="13"/>
      <c r="P36" s="57"/>
      <c r="Q36" s="58"/>
      <c r="R36" s="21"/>
    </row>
    <row r="37" spans="1:18" ht="17.5" customHeight="1" thickBot="1">
      <c r="A37" s="109"/>
      <c r="B37" s="110"/>
      <c r="C37" s="110"/>
      <c r="D37" s="110"/>
      <c r="E37" s="110"/>
      <c r="F37" s="110"/>
      <c r="G37" s="111"/>
      <c r="H37" s="109"/>
      <c r="I37" s="110"/>
      <c r="J37" s="111"/>
      <c r="K37" s="100"/>
      <c r="L37" s="101"/>
      <c r="M37" s="101"/>
      <c r="N37" s="102"/>
      <c r="O37" s="14"/>
      <c r="P37" s="59"/>
      <c r="Q37" s="60"/>
      <c r="R37" s="61"/>
    </row>
    <row r="38" spans="1:18" ht="17.5" customHeight="1" thickTop="1">
      <c r="A38" s="103" t="s">
        <v>37</v>
      </c>
      <c r="B38" s="104"/>
      <c r="C38" s="104"/>
      <c r="D38" s="104"/>
      <c r="E38" s="104"/>
      <c r="F38" s="104"/>
      <c r="G38" s="104"/>
      <c r="H38" s="104"/>
      <c r="I38" s="104"/>
      <c r="J38" s="105"/>
      <c r="K38" s="106">
        <f>F45</f>
        <v>0</v>
      </c>
      <c r="L38" s="107"/>
      <c r="M38" s="107"/>
      <c r="N38" s="107"/>
      <c r="O38" s="108"/>
      <c r="P38" s="85"/>
      <c r="Q38" s="85"/>
      <c r="R38" s="85"/>
    </row>
    <row r="39" spans="1:18" ht="17.5" customHeight="1" thickBot="1">
      <c r="A39" s="86" t="s">
        <v>39</v>
      </c>
      <c r="B39" s="87"/>
      <c r="C39" s="87"/>
      <c r="D39" s="87"/>
      <c r="E39" s="87"/>
      <c r="F39" s="87"/>
      <c r="G39" s="87"/>
      <c r="H39" s="87"/>
      <c r="I39" s="87"/>
      <c r="J39" s="88"/>
      <c r="K39" s="89">
        <f>O45</f>
        <v>0</v>
      </c>
      <c r="L39" s="90"/>
      <c r="M39" s="90"/>
      <c r="N39" s="90"/>
      <c r="O39" s="91"/>
      <c r="P39" s="92"/>
      <c r="Q39" s="92"/>
      <c r="R39" s="92"/>
    </row>
    <row r="40" spans="1:18" ht="17.5" customHeight="1" thickTop="1" thickBot="1">
      <c r="A40" s="93" t="s">
        <v>38</v>
      </c>
      <c r="B40" s="94"/>
      <c r="C40" s="94"/>
      <c r="D40" s="94"/>
      <c r="E40" s="94"/>
      <c r="F40" s="94"/>
      <c r="G40" s="94"/>
      <c r="H40" s="94"/>
      <c r="I40" s="94"/>
      <c r="J40" s="95"/>
      <c r="K40" s="96">
        <f>SUM(K38:O39)</f>
        <v>0</v>
      </c>
      <c r="L40" s="97"/>
      <c r="M40" s="97"/>
      <c r="N40" s="97"/>
      <c r="O40" s="98"/>
      <c r="P40" s="99"/>
      <c r="Q40" s="99"/>
      <c r="R40" s="99"/>
    </row>
    <row r="41" spans="1:18" ht="17.5" customHeight="1">
      <c r="A41" s="15" t="s">
        <v>26</v>
      </c>
      <c r="B41" s="16"/>
      <c r="C41" s="16"/>
      <c r="D41" s="16"/>
      <c r="E41" s="16"/>
      <c r="F41" s="16"/>
      <c r="G41" s="16"/>
      <c r="H41" s="16"/>
      <c r="I41" s="16"/>
      <c r="J41" s="16"/>
      <c r="K41" s="17"/>
      <c r="L41" s="17"/>
      <c r="M41" s="17"/>
      <c r="N41" s="17"/>
      <c r="O41" s="18"/>
      <c r="P41" s="19"/>
      <c r="Q41" s="19"/>
      <c r="R41" s="19"/>
    </row>
    <row r="42" spans="1:18" ht="17.5" customHeight="1">
      <c r="A42" s="31" t="s">
        <v>23</v>
      </c>
      <c r="B42" s="31"/>
      <c r="C42" s="31"/>
      <c r="D42" s="31"/>
      <c r="E42" s="31"/>
      <c r="F42" s="27">
        <f>SUMIF(税率,8%,金額)</f>
        <v>0</v>
      </c>
      <c r="G42" s="27"/>
      <c r="H42" s="27"/>
      <c r="I42" s="27"/>
      <c r="J42" s="24" t="s">
        <v>35</v>
      </c>
      <c r="K42" s="24"/>
      <c r="L42" s="24"/>
      <c r="M42" s="24"/>
      <c r="N42" s="24"/>
      <c r="O42" s="27">
        <f>ROUND(F42*0.08,0)</f>
        <v>0</v>
      </c>
      <c r="P42" s="27"/>
      <c r="Q42" s="27"/>
      <c r="R42" s="27"/>
    </row>
    <row r="43" spans="1:18" ht="17.5" customHeight="1">
      <c r="A43" s="31" t="s">
        <v>22</v>
      </c>
      <c r="B43" s="31"/>
      <c r="C43" s="31"/>
      <c r="D43" s="31"/>
      <c r="E43" s="31"/>
      <c r="F43" s="27">
        <f>SUMIF(税率,10%,金額)</f>
        <v>0</v>
      </c>
      <c r="G43" s="27"/>
      <c r="H43" s="27"/>
      <c r="I43" s="27"/>
      <c r="J43" s="24" t="s">
        <v>36</v>
      </c>
      <c r="K43" s="24"/>
      <c r="L43" s="24"/>
      <c r="M43" s="24"/>
      <c r="N43" s="24"/>
      <c r="O43" s="27">
        <f>ROUND(F43*0.1,0)</f>
        <v>0</v>
      </c>
      <c r="P43" s="27"/>
      <c r="Q43" s="27"/>
      <c r="R43" s="27"/>
    </row>
    <row r="44" spans="1:18" ht="17.5" customHeight="1" thickBot="1">
      <c r="A44" s="32" t="s">
        <v>24</v>
      </c>
      <c r="B44" s="32"/>
      <c r="C44" s="32"/>
      <c r="D44" s="32"/>
      <c r="E44" s="32"/>
      <c r="F44" s="28">
        <f>SUMIF(税率,"非課税",金額)</f>
        <v>0</v>
      </c>
      <c r="G44" s="28"/>
      <c r="H44" s="28"/>
      <c r="I44" s="28"/>
      <c r="J44" s="25"/>
      <c r="K44" s="25"/>
      <c r="L44" s="25"/>
      <c r="M44" s="25"/>
      <c r="N44" s="25"/>
      <c r="O44" s="30"/>
      <c r="P44" s="30"/>
      <c r="Q44" s="30"/>
      <c r="R44" s="30"/>
    </row>
    <row r="45" spans="1:18" ht="17.5" customHeight="1" thickTop="1">
      <c r="A45" s="23" t="s">
        <v>40</v>
      </c>
      <c r="B45" s="23"/>
      <c r="C45" s="23"/>
      <c r="D45" s="23"/>
      <c r="E45" s="23"/>
      <c r="F45" s="29">
        <f>SUM(F42:I44)</f>
        <v>0</v>
      </c>
      <c r="G45" s="29"/>
      <c r="H45" s="29"/>
      <c r="I45" s="29"/>
      <c r="J45" s="26" t="s">
        <v>25</v>
      </c>
      <c r="K45" s="26"/>
      <c r="L45" s="26"/>
      <c r="M45" s="26"/>
      <c r="N45" s="26"/>
      <c r="O45" s="29">
        <f>SUM(O42:R44)</f>
        <v>0</v>
      </c>
      <c r="P45" s="29"/>
      <c r="Q45" s="29"/>
      <c r="R45" s="29"/>
    </row>
    <row r="46" spans="1:18" ht="17.5" customHeight="1">
      <c r="A46" s="20" t="s">
        <v>27</v>
      </c>
    </row>
    <row r="47" spans="1:18" ht="17.5" customHeight="1">
      <c r="A47" s="2" t="s">
        <v>28</v>
      </c>
    </row>
  </sheetData>
  <sheetProtection sheet="1" objects="1" scenarios="1"/>
  <mergeCells count="150">
    <mergeCell ref="K39:O39"/>
    <mergeCell ref="P39:R39"/>
    <mergeCell ref="A40:J40"/>
    <mergeCell ref="K40:O40"/>
    <mergeCell ref="P40:R40"/>
    <mergeCell ref="K32:N32"/>
    <mergeCell ref="K33:N33"/>
    <mergeCell ref="K34:N34"/>
    <mergeCell ref="K35:N35"/>
    <mergeCell ref="K36:N36"/>
    <mergeCell ref="K37:N37"/>
    <mergeCell ref="A38:J38"/>
    <mergeCell ref="K38:O38"/>
    <mergeCell ref="A36:G36"/>
    <mergeCell ref="H36:J36"/>
    <mergeCell ref="A37:G37"/>
    <mergeCell ref="H37:J37"/>
    <mergeCell ref="A35:G35"/>
    <mergeCell ref="H35:J35"/>
    <mergeCell ref="A30:G30"/>
    <mergeCell ref="H30:J30"/>
    <mergeCell ref="A31:G31"/>
    <mergeCell ref="H31:J31"/>
    <mergeCell ref="A32:G32"/>
    <mergeCell ref="H32:J32"/>
    <mergeCell ref="A33:G33"/>
    <mergeCell ref="H33:J33"/>
    <mergeCell ref="A34:G34"/>
    <mergeCell ref="H34:J34"/>
    <mergeCell ref="A25:G25"/>
    <mergeCell ref="H25:J25"/>
    <mergeCell ref="A26:G26"/>
    <mergeCell ref="H26:J26"/>
    <mergeCell ref="A27:G27"/>
    <mergeCell ref="H27:J27"/>
    <mergeCell ref="A28:G28"/>
    <mergeCell ref="H28:J28"/>
    <mergeCell ref="A29:G29"/>
    <mergeCell ref="H29:J29"/>
    <mergeCell ref="A22:G22"/>
    <mergeCell ref="H22:J22"/>
    <mergeCell ref="A23:G23"/>
    <mergeCell ref="H23:J23"/>
    <mergeCell ref="A13:G13"/>
    <mergeCell ref="H13:J13"/>
    <mergeCell ref="H14:J14"/>
    <mergeCell ref="A14:G14"/>
    <mergeCell ref="A15:G15"/>
    <mergeCell ref="H15:J15"/>
    <mergeCell ref="A16:G16"/>
    <mergeCell ref="H16:J16"/>
    <mergeCell ref="A17:G17"/>
    <mergeCell ref="H17:J17"/>
    <mergeCell ref="K18:N18"/>
    <mergeCell ref="K13:N13"/>
    <mergeCell ref="K19:N19"/>
    <mergeCell ref="A19:G19"/>
    <mergeCell ref="H19:J19"/>
    <mergeCell ref="A20:G20"/>
    <mergeCell ref="H20:J20"/>
    <mergeCell ref="A21:G21"/>
    <mergeCell ref="H21:J21"/>
    <mergeCell ref="A24:G24"/>
    <mergeCell ref="H24:J24"/>
    <mergeCell ref="N1:R1"/>
    <mergeCell ref="P33:R33"/>
    <mergeCell ref="P34:R34"/>
    <mergeCell ref="P15:R15"/>
    <mergeCell ref="P17:R17"/>
    <mergeCell ref="P21:R21"/>
    <mergeCell ref="J8:K8"/>
    <mergeCell ref="L8:R8"/>
    <mergeCell ref="L11:M11"/>
    <mergeCell ref="N11:R11"/>
    <mergeCell ref="P22:R22"/>
    <mergeCell ref="P20:R20"/>
    <mergeCell ref="P16:R16"/>
    <mergeCell ref="P18:R18"/>
    <mergeCell ref="A3:F4"/>
    <mergeCell ref="G4:H4"/>
    <mergeCell ref="A18:G18"/>
    <mergeCell ref="H18:J18"/>
    <mergeCell ref="K14:N14"/>
    <mergeCell ref="K15:N15"/>
    <mergeCell ref="K16:N16"/>
    <mergeCell ref="K17:N17"/>
    <mergeCell ref="J4:K4"/>
    <mergeCell ref="J5:K5"/>
    <mergeCell ref="L5:R5"/>
    <mergeCell ref="J6:K6"/>
    <mergeCell ref="L6:Q6"/>
    <mergeCell ref="P13:R13"/>
    <mergeCell ref="P14:R14"/>
    <mergeCell ref="A10:C10"/>
    <mergeCell ref="H10:I10"/>
    <mergeCell ref="L10:M10"/>
    <mergeCell ref="N10:O10"/>
    <mergeCell ref="P10:R10"/>
    <mergeCell ref="N7:O7"/>
    <mergeCell ref="P7:R7"/>
    <mergeCell ref="D9:G10"/>
    <mergeCell ref="L9:N9"/>
    <mergeCell ref="P9:Q9"/>
    <mergeCell ref="K7:M7"/>
    <mergeCell ref="B7:D7"/>
    <mergeCell ref="F7:H7"/>
    <mergeCell ref="P19:R19"/>
    <mergeCell ref="P25:R25"/>
    <mergeCell ref="P26:R26"/>
    <mergeCell ref="P23:R23"/>
    <mergeCell ref="P24:R24"/>
    <mergeCell ref="K21:N21"/>
    <mergeCell ref="K22:N22"/>
    <mergeCell ref="P29:R29"/>
    <mergeCell ref="P30:R30"/>
    <mergeCell ref="P27:R27"/>
    <mergeCell ref="P28:R28"/>
    <mergeCell ref="K20:N20"/>
    <mergeCell ref="K23:N23"/>
    <mergeCell ref="K24:N24"/>
    <mergeCell ref="K25:N25"/>
    <mergeCell ref="K26:N26"/>
    <mergeCell ref="K27:N27"/>
    <mergeCell ref="K28:N28"/>
    <mergeCell ref="K29:N29"/>
    <mergeCell ref="K30:N30"/>
    <mergeCell ref="P31:R31"/>
    <mergeCell ref="P32:R32"/>
    <mergeCell ref="A45:E45"/>
    <mergeCell ref="J42:N42"/>
    <mergeCell ref="J43:N43"/>
    <mergeCell ref="J44:N44"/>
    <mergeCell ref="J45:N45"/>
    <mergeCell ref="F42:I42"/>
    <mergeCell ref="O42:R42"/>
    <mergeCell ref="F43:I43"/>
    <mergeCell ref="F44:I44"/>
    <mergeCell ref="F45:I45"/>
    <mergeCell ref="O43:R43"/>
    <mergeCell ref="O44:R44"/>
    <mergeCell ref="O45:R45"/>
    <mergeCell ref="A42:E42"/>
    <mergeCell ref="A43:E43"/>
    <mergeCell ref="A44:E44"/>
    <mergeCell ref="P36:R36"/>
    <mergeCell ref="P35:R35"/>
    <mergeCell ref="P37:R37"/>
    <mergeCell ref="K31:N31"/>
    <mergeCell ref="P38:R38"/>
    <mergeCell ref="A39:J39"/>
  </mergeCells>
  <phoneticPr fontId="1"/>
  <dataValidations count="3">
    <dataValidation type="list" allowBlank="1" showInputMessage="1" showErrorMessage="1" sqref="L10:M10" xr:uid="{00000000-0002-0000-0000-000000000000}">
      <formula1>"普通預金,当座預金"</formula1>
    </dataValidation>
    <dataValidation type="list" allowBlank="1" showInputMessage="1" showErrorMessage="1" sqref="O9" xr:uid="{00000000-0002-0000-0000-000001000000}">
      <formula1>"銀行,信金,信組"</formula1>
    </dataValidation>
    <dataValidation type="list" allowBlank="1" showInputMessage="1" showErrorMessage="1" sqref="O14:O37" xr:uid="{4366FC00-E3E0-4447-A009-C0973556FE79}">
      <formula1>"10%,8%,非課税"</formula1>
    </dataValidation>
  </dataValidations>
  <pageMargins left="0.62992125984251968" right="0.31496062992125984" top="0.59055118110236227" bottom="0.27559055118110237" header="0.31496062992125984" footer="0.31496062992125984"/>
  <pageSetup paperSize="9" orientation="portrait" blackAndWhite="1"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F2CAC1-0D58-4D76-9FC1-577257A6986D}">
  <sheetPr>
    <tabColor rgb="FF00B050"/>
  </sheetPr>
  <dimension ref="A1:X47"/>
  <sheetViews>
    <sheetView showGridLines="0" zoomScaleNormal="100" workbookViewId="0">
      <selection activeCell="Z25" sqref="Z25"/>
    </sheetView>
  </sheetViews>
  <sheetFormatPr defaultColWidth="5.69921875" defaultRowHeight="17.5" customHeight="1"/>
  <cols>
    <col min="1" max="16384" width="5.69921875" style="2"/>
  </cols>
  <sheetData>
    <row r="1" spans="1:24" ht="17.5" customHeight="1">
      <c r="A1" s="2" t="s">
        <v>30</v>
      </c>
      <c r="N1" s="65">
        <v>45219</v>
      </c>
      <c r="O1" s="65"/>
      <c r="P1" s="65"/>
      <c r="Q1" s="65"/>
      <c r="R1" s="65"/>
    </row>
    <row r="2" spans="1:24" ht="35.15" customHeight="1">
      <c r="A2" s="10" t="s">
        <v>29</v>
      </c>
      <c r="B2" s="9"/>
      <c r="C2" s="9"/>
      <c r="D2" s="9"/>
      <c r="E2" s="9"/>
      <c r="F2" s="9"/>
      <c r="G2" s="9"/>
      <c r="H2" s="9"/>
      <c r="I2" s="9"/>
      <c r="J2" s="9"/>
      <c r="K2" s="9"/>
      <c r="L2" s="9"/>
      <c r="M2" s="9"/>
      <c r="N2" s="9"/>
      <c r="O2" s="9"/>
      <c r="P2" s="9"/>
      <c r="Q2" s="9"/>
      <c r="R2" s="9"/>
    </row>
    <row r="3" spans="1:24" ht="17.5" customHeight="1">
      <c r="A3" s="71" t="s">
        <v>2</v>
      </c>
      <c r="B3" s="71"/>
      <c r="C3" s="71"/>
      <c r="D3" s="71"/>
      <c r="E3" s="71"/>
      <c r="F3" s="71"/>
      <c r="G3" s="9"/>
      <c r="H3" s="9"/>
      <c r="I3" s="9"/>
      <c r="J3" s="9"/>
      <c r="K3" s="9"/>
      <c r="L3" s="9"/>
      <c r="M3" s="9"/>
      <c r="N3" s="9"/>
      <c r="O3" s="9"/>
      <c r="P3" s="9"/>
      <c r="Q3" s="9"/>
      <c r="R3" s="9"/>
      <c r="V3" s="1"/>
      <c r="W3" s="3"/>
    </row>
    <row r="4" spans="1:24" ht="17.5" customHeight="1">
      <c r="A4" s="72"/>
      <c r="B4" s="72"/>
      <c r="C4" s="72"/>
      <c r="D4" s="72"/>
      <c r="E4" s="72"/>
      <c r="F4" s="72"/>
      <c r="G4" s="73" t="s">
        <v>3</v>
      </c>
      <c r="H4" s="73"/>
      <c r="J4" s="36" t="s">
        <v>10</v>
      </c>
      <c r="K4" s="36"/>
      <c r="L4" s="4"/>
      <c r="M4" s="4"/>
      <c r="N4" s="4"/>
      <c r="O4" s="4"/>
      <c r="P4" s="4"/>
      <c r="Q4" s="4"/>
      <c r="R4" s="4"/>
    </row>
    <row r="5" spans="1:24" ht="17.5" customHeight="1">
      <c r="J5" s="37" t="s">
        <v>6</v>
      </c>
      <c r="K5" s="38"/>
      <c r="L5" s="39"/>
      <c r="M5" s="39"/>
      <c r="N5" s="39"/>
      <c r="O5" s="39"/>
      <c r="P5" s="39"/>
      <c r="Q5" s="39"/>
      <c r="R5" s="39"/>
    </row>
    <row r="6" spans="1:24" ht="17.5" customHeight="1">
      <c r="A6" s="2" t="s">
        <v>4</v>
      </c>
      <c r="J6" s="38" t="s">
        <v>7</v>
      </c>
      <c r="K6" s="38"/>
      <c r="L6" s="40"/>
      <c r="M6" s="40"/>
      <c r="N6" s="40"/>
      <c r="O6" s="40"/>
      <c r="P6" s="40"/>
      <c r="Q6" s="40"/>
      <c r="R6" s="7" t="s">
        <v>5</v>
      </c>
    </row>
    <row r="7" spans="1:24" ht="17.5" customHeight="1">
      <c r="A7" s="2" t="s">
        <v>20</v>
      </c>
      <c r="B7" s="56">
        <f>DATE(YEAR($N$1),MONTH($N$1)-1,DAY(21))</f>
        <v>45190</v>
      </c>
      <c r="C7" s="56"/>
      <c r="D7" s="56"/>
      <c r="E7" s="1" t="s">
        <v>21</v>
      </c>
      <c r="F7" s="56">
        <f>$N$1</f>
        <v>45219</v>
      </c>
      <c r="G7" s="56"/>
      <c r="H7" s="56"/>
      <c r="J7" s="6" t="s">
        <v>8</v>
      </c>
      <c r="K7" s="55"/>
      <c r="L7" s="55"/>
      <c r="M7" s="55"/>
      <c r="N7" s="49" t="s">
        <v>9</v>
      </c>
      <c r="O7" s="49"/>
      <c r="P7" s="50"/>
      <c r="Q7" s="50"/>
      <c r="R7" s="50"/>
    </row>
    <row r="8" spans="1:24" ht="17.5" customHeight="1">
      <c r="J8" s="66" t="s">
        <v>17</v>
      </c>
      <c r="K8" s="66"/>
      <c r="L8" s="67"/>
      <c r="M8" s="67"/>
      <c r="N8" s="67"/>
      <c r="O8" s="67"/>
      <c r="P8" s="67"/>
      <c r="Q8" s="67"/>
      <c r="R8" s="67"/>
    </row>
    <row r="9" spans="1:24" ht="17.5" customHeight="1">
      <c r="D9" s="51">
        <f>K40</f>
        <v>3940000</v>
      </c>
      <c r="E9" s="52"/>
      <c r="F9" s="52"/>
      <c r="G9" s="52"/>
      <c r="J9" s="6" t="s">
        <v>11</v>
      </c>
      <c r="K9" s="5"/>
      <c r="L9" s="46"/>
      <c r="M9" s="46"/>
      <c r="N9" s="46"/>
      <c r="O9" s="8" t="s">
        <v>19</v>
      </c>
      <c r="P9" s="54"/>
      <c r="Q9" s="54"/>
      <c r="R9" s="6" t="s">
        <v>12</v>
      </c>
    </row>
    <row r="10" spans="1:24" ht="17.5" customHeight="1">
      <c r="A10" s="45" t="s">
        <v>14</v>
      </c>
      <c r="B10" s="45"/>
      <c r="C10" s="45"/>
      <c r="D10" s="53"/>
      <c r="E10" s="53"/>
      <c r="F10" s="53"/>
      <c r="G10" s="53"/>
      <c r="H10" s="45" t="s">
        <v>15</v>
      </c>
      <c r="I10" s="45"/>
      <c r="J10" s="5"/>
      <c r="K10" s="5"/>
      <c r="L10" s="46"/>
      <c r="M10" s="46"/>
      <c r="N10" s="47" t="s">
        <v>13</v>
      </c>
      <c r="O10" s="47"/>
      <c r="P10" s="48"/>
      <c r="Q10" s="48"/>
      <c r="R10" s="48"/>
      <c r="S10"/>
    </row>
    <row r="11" spans="1:24" ht="17.5" customHeight="1">
      <c r="J11" s="4"/>
      <c r="K11" s="4"/>
      <c r="L11" s="68" t="s">
        <v>16</v>
      </c>
      <c r="M11" s="68"/>
      <c r="N11" s="39"/>
      <c r="O11" s="39"/>
      <c r="P11" s="39"/>
      <c r="Q11" s="39"/>
      <c r="R11" s="39"/>
    </row>
    <row r="12" spans="1:24" ht="10" customHeight="1"/>
    <row r="13" spans="1:24" s="1" customFormat="1" ht="17.5" customHeight="1">
      <c r="A13" s="42" t="s">
        <v>0</v>
      </c>
      <c r="B13" s="42"/>
      <c r="C13" s="42"/>
      <c r="D13" s="42"/>
      <c r="E13" s="42"/>
      <c r="F13" s="42"/>
      <c r="G13" s="42"/>
      <c r="H13" s="79" t="s">
        <v>31</v>
      </c>
      <c r="I13" s="80"/>
      <c r="J13" s="81"/>
      <c r="K13" s="77" t="s">
        <v>32</v>
      </c>
      <c r="L13" s="78"/>
      <c r="M13" s="78"/>
      <c r="N13" s="41"/>
      <c r="O13" s="11" t="s">
        <v>18</v>
      </c>
      <c r="P13" s="41" t="s">
        <v>1</v>
      </c>
      <c r="Q13" s="42"/>
      <c r="R13" s="42"/>
      <c r="X13" s="3"/>
    </row>
    <row r="14" spans="1:24" ht="17.5" customHeight="1">
      <c r="A14" s="82" t="s">
        <v>41</v>
      </c>
      <c r="B14" s="83"/>
      <c r="C14" s="83"/>
      <c r="D14" s="83"/>
      <c r="E14" s="83"/>
      <c r="F14" s="83"/>
      <c r="G14" s="84"/>
      <c r="H14" s="82" t="s">
        <v>34</v>
      </c>
      <c r="I14" s="83"/>
      <c r="J14" s="84"/>
      <c r="K14" s="74">
        <v>2000000</v>
      </c>
      <c r="L14" s="75"/>
      <c r="M14" s="75"/>
      <c r="N14" s="76"/>
      <c r="O14" s="12">
        <v>0.1</v>
      </c>
      <c r="P14" s="43"/>
      <c r="Q14" s="43"/>
      <c r="R14" s="44"/>
    </row>
    <row r="15" spans="1:24" ht="17.5" customHeight="1">
      <c r="A15" s="62"/>
      <c r="B15" s="63"/>
      <c r="C15" s="63"/>
      <c r="D15" s="63"/>
      <c r="E15" s="63"/>
      <c r="F15" s="63"/>
      <c r="G15" s="64"/>
      <c r="H15" s="62"/>
      <c r="I15" s="63"/>
      <c r="J15" s="64"/>
      <c r="K15" s="33"/>
      <c r="L15" s="34"/>
      <c r="M15" s="34"/>
      <c r="N15" s="35"/>
      <c r="O15" s="13"/>
      <c r="P15" s="21"/>
      <c r="Q15" s="22"/>
      <c r="R15" s="22"/>
    </row>
    <row r="16" spans="1:24" ht="17.5" customHeight="1">
      <c r="A16" s="62" t="s">
        <v>42</v>
      </c>
      <c r="B16" s="63"/>
      <c r="C16" s="63"/>
      <c r="D16" s="63"/>
      <c r="E16" s="63"/>
      <c r="F16" s="63"/>
      <c r="G16" s="64"/>
      <c r="H16" s="62" t="s">
        <v>43</v>
      </c>
      <c r="I16" s="63"/>
      <c r="J16" s="64"/>
      <c r="K16" s="33">
        <v>500000</v>
      </c>
      <c r="L16" s="34"/>
      <c r="M16" s="34"/>
      <c r="N16" s="35"/>
      <c r="O16" s="13">
        <v>0.08</v>
      </c>
      <c r="P16" s="21"/>
      <c r="Q16" s="22"/>
      <c r="R16" s="22"/>
    </row>
    <row r="17" spans="1:18" ht="17.5" customHeight="1">
      <c r="A17" s="62"/>
      <c r="B17" s="63"/>
      <c r="C17" s="63"/>
      <c r="D17" s="63"/>
      <c r="E17" s="63"/>
      <c r="F17" s="63"/>
      <c r="G17" s="64"/>
      <c r="H17" s="62"/>
      <c r="I17" s="63"/>
      <c r="J17" s="64"/>
      <c r="K17" s="33"/>
      <c r="L17" s="34"/>
      <c r="M17" s="34"/>
      <c r="N17" s="35"/>
      <c r="O17" s="13"/>
      <c r="P17" s="21"/>
      <c r="Q17" s="22"/>
      <c r="R17" s="22"/>
    </row>
    <row r="18" spans="1:18" ht="17.5" customHeight="1">
      <c r="A18" s="62" t="s">
        <v>44</v>
      </c>
      <c r="B18" s="63"/>
      <c r="C18" s="63"/>
      <c r="D18" s="63"/>
      <c r="E18" s="63"/>
      <c r="F18" s="63"/>
      <c r="G18" s="64"/>
      <c r="H18" s="62" t="s">
        <v>45</v>
      </c>
      <c r="I18" s="63"/>
      <c r="J18" s="64"/>
      <c r="K18" s="33">
        <v>1200000</v>
      </c>
      <c r="L18" s="34"/>
      <c r="M18" s="34"/>
      <c r="N18" s="35"/>
      <c r="O18" s="13" t="s">
        <v>33</v>
      </c>
      <c r="P18" s="69"/>
      <c r="Q18" s="69"/>
      <c r="R18" s="70"/>
    </row>
    <row r="19" spans="1:18" ht="17.5" customHeight="1">
      <c r="A19" s="62"/>
      <c r="B19" s="63"/>
      <c r="C19" s="63"/>
      <c r="D19" s="63"/>
      <c r="E19" s="63"/>
      <c r="F19" s="63"/>
      <c r="G19" s="64"/>
      <c r="H19" s="62"/>
      <c r="I19" s="63"/>
      <c r="J19" s="64"/>
      <c r="K19" s="33"/>
      <c r="L19" s="34"/>
      <c r="M19" s="34"/>
      <c r="N19" s="35"/>
      <c r="O19" s="13"/>
      <c r="P19" s="21"/>
      <c r="Q19" s="22"/>
      <c r="R19" s="22"/>
    </row>
    <row r="20" spans="1:18" ht="17.5" customHeight="1">
      <c r="A20" s="62"/>
      <c r="B20" s="63"/>
      <c r="C20" s="63"/>
      <c r="D20" s="63"/>
      <c r="E20" s="63"/>
      <c r="F20" s="63"/>
      <c r="G20" s="64"/>
      <c r="H20" s="62"/>
      <c r="I20" s="63"/>
      <c r="J20" s="64"/>
      <c r="K20" s="33"/>
      <c r="L20" s="34"/>
      <c r="M20" s="34"/>
      <c r="N20" s="35"/>
      <c r="O20" s="13"/>
      <c r="P20" s="21"/>
      <c r="Q20" s="22"/>
      <c r="R20" s="22"/>
    </row>
    <row r="21" spans="1:18" ht="18" customHeight="1">
      <c r="A21" s="62"/>
      <c r="B21" s="63"/>
      <c r="C21" s="63"/>
      <c r="D21" s="63"/>
      <c r="E21" s="63"/>
      <c r="F21" s="63"/>
      <c r="G21" s="64"/>
      <c r="H21" s="62"/>
      <c r="I21" s="63"/>
      <c r="J21" s="64"/>
      <c r="K21" s="33"/>
      <c r="L21" s="34"/>
      <c r="M21" s="34"/>
      <c r="N21" s="35"/>
      <c r="O21" s="13"/>
      <c r="P21" s="21"/>
      <c r="Q21" s="22"/>
      <c r="R21" s="22"/>
    </row>
    <row r="22" spans="1:18" ht="17.5" customHeight="1">
      <c r="A22" s="62"/>
      <c r="B22" s="63"/>
      <c r="C22" s="63"/>
      <c r="D22" s="63"/>
      <c r="E22" s="63"/>
      <c r="F22" s="63"/>
      <c r="G22" s="64"/>
      <c r="H22" s="62"/>
      <c r="I22" s="63"/>
      <c r="J22" s="64"/>
      <c r="K22" s="33"/>
      <c r="L22" s="34"/>
      <c r="M22" s="34"/>
      <c r="N22" s="35"/>
      <c r="O22" s="13"/>
      <c r="P22" s="21"/>
      <c r="Q22" s="22"/>
      <c r="R22" s="22"/>
    </row>
    <row r="23" spans="1:18" ht="17.5" customHeight="1">
      <c r="A23" s="62"/>
      <c r="B23" s="63"/>
      <c r="C23" s="63"/>
      <c r="D23" s="63"/>
      <c r="E23" s="63"/>
      <c r="F23" s="63"/>
      <c r="G23" s="64"/>
      <c r="H23" s="62"/>
      <c r="I23" s="63"/>
      <c r="J23" s="64"/>
      <c r="K23" s="33"/>
      <c r="L23" s="34"/>
      <c r="M23" s="34"/>
      <c r="N23" s="35"/>
      <c r="O23" s="13"/>
      <c r="P23" s="21"/>
      <c r="Q23" s="22"/>
      <c r="R23" s="22"/>
    </row>
    <row r="24" spans="1:18" ht="17.5" customHeight="1">
      <c r="A24" s="62"/>
      <c r="B24" s="63"/>
      <c r="C24" s="63"/>
      <c r="D24" s="63"/>
      <c r="E24" s="63"/>
      <c r="F24" s="63"/>
      <c r="G24" s="64"/>
      <c r="H24" s="62"/>
      <c r="I24" s="63"/>
      <c r="J24" s="64"/>
      <c r="K24" s="33"/>
      <c r="L24" s="34"/>
      <c r="M24" s="34"/>
      <c r="N24" s="35"/>
      <c r="O24" s="13"/>
      <c r="P24" s="21"/>
      <c r="Q24" s="22"/>
      <c r="R24" s="22"/>
    </row>
    <row r="25" spans="1:18" ht="17.5" customHeight="1">
      <c r="A25" s="62"/>
      <c r="B25" s="63"/>
      <c r="C25" s="63"/>
      <c r="D25" s="63"/>
      <c r="E25" s="63"/>
      <c r="F25" s="63"/>
      <c r="G25" s="64"/>
      <c r="H25" s="62"/>
      <c r="I25" s="63"/>
      <c r="J25" s="64"/>
      <c r="K25" s="33"/>
      <c r="L25" s="34"/>
      <c r="M25" s="34"/>
      <c r="N25" s="35"/>
      <c r="O25" s="13"/>
      <c r="P25" s="21"/>
      <c r="Q25" s="22"/>
      <c r="R25" s="22"/>
    </row>
    <row r="26" spans="1:18" ht="17.5" customHeight="1">
      <c r="A26" s="62"/>
      <c r="B26" s="63"/>
      <c r="C26" s="63"/>
      <c r="D26" s="63"/>
      <c r="E26" s="63"/>
      <c r="F26" s="63"/>
      <c r="G26" s="64"/>
      <c r="H26" s="62"/>
      <c r="I26" s="63"/>
      <c r="J26" s="64"/>
      <c r="K26" s="33"/>
      <c r="L26" s="34"/>
      <c r="M26" s="34"/>
      <c r="N26" s="35"/>
      <c r="O26" s="13"/>
      <c r="P26" s="21"/>
      <c r="Q26" s="22"/>
      <c r="R26" s="22"/>
    </row>
    <row r="27" spans="1:18" ht="17.5" customHeight="1">
      <c r="A27" s="62"/>
      <c r="B27" s="63"/>
      <c r="C27" s="63"/>
      <c r="D27" s="63"/>
      <c r="E27" s="63"/>
      <c r="F27" s="63"/>
      <c r="G27" s="64"/>
      <c r="H27" s="62"/>
      <c r="I27" s="63"/>
      <c r="J27" s="64"/>
      <c r="K27" s="33"/>
      <c r="L27" s="34"/>
      <c r="M27" s="34"/>
      <c r="N27" s="35"/>
      <c r="O27" s="13"/>
      <c r="P27" s="21"/>
      <c r="Q27" s="22"/>
      <c r="R27" s="22"/>
    </row>
    <row r="28" spans="1:18" ht="17.5" customHeight="1">
      <c r="A28" s="62"/>
      <c r="B28" s="63"/>
      <c r="C28" s="63"/>
      <c r="D28" s="63"/>
      <c r="E28" s="63"/>
      <c r="F28" s="63"/>
      <c r="G28" s="64"/>
      <c r="H28" s="62"/>
      <c r="I28" s="63"/>
      <c r="J28" s="64"/>
      <c r="K28" s="33"/>
      <c r="L28" s="34"/>
      <c r="M28" s="34"/>
      <c r="N28" s="35"/>
      <c r="O28" s="13"/>
      <c r="P28" s="21"/>
      <c r="Q28" s="22"/>
      <c r="R28" s="22"/>
    </row>
    <row r="29" spans="1:18" ht="17.5" customHeight="1">
      <c r="A29" s="62"/>
      <c r="B29" s="63"/>
      <c r="C29" s="63"/>
      <c r="D29" s="63"/>
      <c r="E29" s="63"/>
      <c r="F29" s="63"/>
      <c r="G29" s="64"/>
      <c r="H29" s="62"/>
      <c r="I29" s="63"/>
      <c r="J29" s="64"/>
      <c r="K29" s="33"/>
      <c r="L29" s="34"/>
      <c r="M29" s="34"/>
      <c r="N29" s="35"/>
      <c r="O29" s="13"/>
      <c r="P29" s="21"/>
      <c r="Q29" s="22"/>
      <c r="R29" s="22"/>
    </row>
    <row r="30" spans="1:18" ht="17.5" customHeight="1">
      <c r="A30" s="62"/>
      <c r="B30" s="63"/>
      <c r="C30" s="63"/>
      <c r="D30" s="63"/>
      <c r="E30" s="63"/>
      <c r="F30" s="63"/>
      <c r="G30" s="64"/>
      <c r="H30" s="62"/>
      <c r="I30" s="63"/>
      <c r="J30" s="64"/>
      <c r="K30" s="33"/>
      <c r="L30" s="34"/>
      <c r="M30" s="34"/>
      <c r="N30" s="35"/>
      <c r="O30" s="13"/>
      <c r="P30" s="21"/>
      <c r="Q30" s="22"/>
      <c r="R30" s="22"/>
    </row>
    <row r="31" spans="1:18" ht="17.5" customHeight="1">
      <c r="A31" s="62"/>
      <c r="B31" s="63"/>
      <c r="C31" s="63"/>
      <c r="D31" s="63"/>
      <c r="E31" s="63"/>
      <c r="F31" s="63"/>
      <c r="G31" s="64"/>
      <c r="H31" s="62"/>
      <c r="I31" s="63"/>
      <c r="J31" s="64"/>
      <c r="K31" s="33"/>
      <c r="L31" s="34"/>
      <c r="M31" s="34"/>
      <c r="N31" s="35"/>
      <c r="O31" s="13"/>
      <c r="P31" s="21"/>
      <c r="Q31" s="22"/>
      <c r="R31" s="22"/>
    </row>
    <row r="32" spans="1:18" ht="17.5" customHeight="1">
      <c r="A32" s="62"/>
      <c r="B32" s="63"/>
      <c r="C32" s="63"/>
      <c r="D32" s="63"/>
      <c r="E32" s="63"/>
      <c r="F32" s="63"/>
      <c r="G32" s="64"/>
      <c r="H32" s="62"/>
      <c r="I32" s="63"/>
      <c r="J32" s="64"/>
      <c r="K32" s="33"/>
      <c r="L32" s="34"/>
      <c r="M32" s="34"/>
      <c r="N32" s="35"/>
      <c r="O32" s="13"/>
      <c r="P32" s="21"/>
      <c r="Q32" s="22"/>
      <c r="R32" s="22"/>
    </row>
    <row r="33" spans="1:18" ht="17.5" customHeight="1">
      <c r="A33" s="62"/>
      <c r="B33" s="63"/>
      <c r="C33" s="63"/>
      <c r="D33" s="63"/>
      <c r="E33" s="63"/>
      <c r="F33" s="63"/>
      <c r="G33" s="64"/>
      <c r="H33" s="62"/>
      <c r="I33" s="63"/>
      <c r="J33" s="64"/>
      <c r="K33" s="33"/>
      <c r="L33" s="34"/>
      <c r="M33" s="34"/>
      <c r="N33" s="35"/>
      <c r="O33" s="13"/>
      <c r="P33" s="58"/>
      <c r="Q33" s="58"/>
      <c r="R33" s="21"/>
    </row>
    <row r="34" spans="1:18" ht="17.5" customHeight="1">
      <c r="A34" s="62"/>
      <c r="B34" s="63"/>
      <c r="C34" s="63"/>
      <c r="D34" s="63"/>
      <c r="E34" s="63"/>
      <c r="F34" s="63"/>
      <c r="G34" s="64"/>
      <c r="H34" s="62"/>
      <c r="I34" s="63"/>
      <c r="J34" s="64"/>
      <c r="K34" s="33"/>
      <c r="L34" s="34"/>
      <c r="M34" s="34"/>
      <c r="N34" s="35"/>
      <c r="O34" s="13"/>
      <c r="P34" s="58"/>
      <c r="Q34" s="58"/>
      <c r="R34" s="21"/>
    </row>
    <row r="35" spans="1:18" ht="17.5" customHeight="1">
      <c r="A35" s="62"/>
      <c r="B35" s="63"/>
      <c r="C35" s="63"/>
      <c r="D35" s="63"/>
      <c r="E35" s="63"/>
      <c r="F35" s="63"/>
      <c r="G35" s="64"/>
      <c r="H35" s="62"/>
      <c r="I35" s="63"/>
      <c r="J35" s="64"/>
      <c r="K35" s="33"/>
      <c r="L35" s="34"/>
      <c r="M35" s="34"/>
      <c r="N35" s="35"/>
      <c r="O35" s="13"/>
      <c r="P35" s="57"/>
      <c r="Q35" s="58"/>
      <c r="R35" s="21"/>
    </row>
    <row r="36" spans="1:18" ht="17.5" customHeight="1">
      <c r="A36" s="62"/>
      <c r="B36" s="63"/>
      <c r="C36" s="63"/>
      <c r="D36" s="63"/>
      <c r="E36" s="63"/>
      <c r="F36" s="63"/>
      <c r="G36" s="64"/>
      <c r="H36" s="62"/>
      <c r="I36" s="63"/>
      <c r="J36" s="64"/>
      <c r="K36" s="33"/>
      <c r="L36" s="34"/>
      <c r="M36" s="34"/>
      <c r="N36" s="35"/>
      <c r="O36" s="13"/>
      <c r="P36" s="57"/>
      <c r="Q36" s="58"/>
      <c r="R36" s="21"/>
    </row>
    <row r="37" spans="1:18" ht="17.5" customHeight="1" thickBot="1">
      <c r="A37" s="109"/>
      <c r="B37" s="110"/>
      <c r="C37" s="110"/>
      <c r="D37" s="110"/>
      <c r="E37" s="110"/>
      <c r="F37" s="110"/>
      <c r="G37" s="111"/>
      <c r="H37" s="109"/>
      <c r="I37" s="110"/>
      <c r="J37" s="111"/>
      <c r="K37" s="100"/>
      <c r="L37" s="101"/>
      <c r="M37" s="101"/>
      <c r="N37" s="102"/>
      <c r="O37" s="14"/>
      <c r="P37" s="59"/>
      <c r="Q37" s="60"/>
      <c r="R37" s="61"/>
    </row>
    <row r="38" spans="1:18" ht="17.5" customHeight="1" thickTop="1">
      <c r="A38" s="103" t="s">
        <v>37</v>
      </c>
      <c r="B38" s="104"/>
      <c r="C38" s="104"/>
      <c r="D38" s="104"/>
      <c r="E38" s="104"/>
      <c r="F38" s="104"/>
      <c r="G38" s="104"/>
      <c r="H38" s="104"/>
      <c r="I38" s="104"/>
      <c r="J38" s="105"/>
      <c r="K38" s="106">
        <f>F45</f>
        <v>3700000</v>
      </c>
      <c r="L38" s="107"/>
      <c r="M38" s="107"/>
      <c r="N38" s="107"/>
      <c r="O38" s="108"/>
      <c r="P38" s="85"/>
      <c r="Q38" s="85"/>
      <c r="R38" s="85"/>
    </row>
    <row r="39" spans="1:18" ht="17.5" customHeight="1" thickBot="1">
      <c r="A39" s="86" t="s">
        <v>39</v>
      </c>
      <c r="B39" s="87"/>
      <c r="C39" s="87"/>
      <c r="D39" s="87"/>
      <c r="E39" s="87"/>
      <c r="F39" s="87"/>
      <c r="G39" s="87"/>
      <c r="H39" s="87"/>
      <c r="I39" s="87"/>
      <c r="J39" s="88"/>
      <c r="K39" s="89">
        <f>O45</f>
        <v>240000</v>
      </c>
      <c r="L39" s="90"/>
      <c r="M39" s="90"/>
      <c r="N39" s="90"/>
      <c r="O39" s="91"/>
      <c r="P39" s="92"/>
      <c r="Q39" s="92"/>
      <c r="R39" s="92"/>
    </row>
    <row r="40" spans="1:18" ht="17.5" customHeight="1" thickTop="1" thickBot="1">
      <c r="A40" s="93" t="s">
        <v>38</v>
      </c>
      <c r="B40" s="94"/>
      <c r="C40" s="94"/>
      <c r="D40" s="94"/>
      <c r="E40" s="94"/>
      <c r="F40" s="94"/>
      <c r="G40" s="94"/>
      <c r="H40" s="94"/>
      <c r="I40" s="94"/>
      <c r="J40" s="95"/>
      <c r="K40" s="96">
        <f>SUM(K38:O39)</f>
        <v>3940000</v>
      </c>
      <c r="L40" s="97"/>
      <c r="M40" s="97"/>
      <c r="N40" s="97"/>
      <c r="O40" s="98"/>
      <c r="P40" s="99"/>
      <c r="Q40" s="99"/>
      <c r="R40" s="99"/>
    </row>
    <row r="41" spans="1:18" ht="17.5" customHeight="1">
      <c r="A41" s="15" t="s">
        <v>26</v>
      </c>
      <c r="B41" s="16"/>
      <c r="C41" s="16"/>
      <c r="D41" s="16"/>
      <c r="E41" s="16"/>
      <c r="F41" s="16"/>
      <c r="G41" s="16"/>
      <c r="H41" s="16"/>
      <c r="I41" s="16"/>
      <c r="J41" s="16"/>
      <c r="K41" s="17"/>
      <c r="L41" s="17"/>
      <c r="M41" s="17"/>
      <c r="N41" s="17"/>
      <c r="O41" s="18"/>
      <c r="P41" s="19"/>
      <c r="Q41" s="19"/>
      <c r="R41" s="19"/>
    </row>
    <row r="42" spans="1:18" ht="17.5" customHeight="1">
      <c r="A42" s="31" t="s">
        <v>23</v>
      </c>
      <c r="B42" s="31"/>
      <c r="C42" s="31"/>
      <c r="D42" s="31"/>
      <c r="E42" s="31"/>
      <c r="F42" s="27">
        <f>SUMIF(税率,8%,金額)</f>
        <v>500000</v>
      </c>
      <c r="G42" s="27"/>
      <c r="H42" s="27"/>
      <c r="I42" s="27"/>
      <c r="J42" s="24" t="s">
        <v>35</v>
      </c>
      <c r="K42" s="24"/>
      <c r="L42" s="24"/>
      <c r="M42" s="24"/>
      <c r="N42" s="24"/>
      <c r="O42" s="27">
        <f>ROUND(F42*0.08,0)</f>
        <v>40000</v>
      </c>
      <c r="P42" s="27"/>
      <c r="Q42" s="27"/>
      <c r="R42" s="27"/>
    </row>
    <row r="43" spans="1:18" ht="17.5" customHeight="1">
      <c r="A43" s="31" t="s">
        <v>22</v>
      </c>
      <c r="B43" s="31"/>
      <c r="C43" s="31"/>
      <c r="D43" s="31"/>
      <c r="E43" s="31"/>
      <c r="F43" s="27">
        <f>SUMIF(税率,10%,金額)</f>
        <v>2000000</v>
      </c>
      <c r="G43" s="27"/>
      <c r="H43" s="27"/>
      <c r="I43" s="27"/>
      <c r="J43" s="24" t="s">
        <v>36</v>
      </c>
      <c r="K43" s="24"/>
      <c r="L43" s="24"/>
      <c r="M43" s="24"/>
      <c r="N43" s="24"/>
      <c r="O43" s="27">
        <f>ROUND(F43*0.1,0)</f>
        <v>200000</v>
      </c>
      <c r="P43" s="27"/>
      <c r="Q43" s="27"/>
      <c r="R43" s="27"/>
    </row>
    <row r="44" spans="1:18" ht="17.5" customHeight="1" thickBot="1">
      <c r="A44" s="32" t="s">
        <v>24</v>
      </c>
      <c r="B44" s="32"/>
      <c r="C44" s="32"/>
      <c r="D44" s="32"/>
      <c r="E44" s="32"/>
      <c r="F44" s="28">
        <f>SUMIF(税率,"非課税",金額)</f>
        <v>1200000</v>
      </c>
      <c r="G44" s="28"/>
      <c r="H44" s="28"/>
      <c r="I44" s="28"/>
      <c r="J44" s="25"/>
      <c r="K44" s="25"/>
      <c r="L44" s="25"/>
      <c r="M44" s="25"/>
      <c r="N44" s="25"/>
      <c r="O44" s="30"/>
      <c r="P44" s="30"/>
      <c r="Q44" s="30"/>
      <c r="R44" s="30"/>
    </row>
    <row r="45" spans="1:18" ht="17.5" customHeight="1" thickTop="1">
      <c r="A45" s="23" t="s">
        <v>40</v>
      </c>
      <c r="B45" s="23"/>
      <c r="C45" s="23"/>
      <c r="D45" s="23"/>
      <c r="E45" s="23"/>
      <c r="F45" s="29">
        <f>SUM(F42:I44)</f>
        <v>3700000</v>
      </c>
      <c r="G45" s="29"/>
      <c r="H45" s="29"/>
      <c r="I45" s="29"/>
      <c r="J45" s="26" t="s">
        <v>25</v>
      </c>
      <c r="K45" s="26"/>
      <c r="L45" s="26"/>
      <c r="M45" s="26"/>
      <c r="N45" s="26"/>
      <c r="O45" s="29">
        <f>SUM(O42:R44)</f>
        <v>240000</v>
      </c>
      <c r="P45" s="29"/>
      <c r="Q45" s="29"/>
      <c r="R45" s="29"/>
    </row>
    <row r="46" spans="1:18" ht="17.5" customHeight="1">
      <c r="A46" s="20" t="s">
        <v>27</v>
      </c>
    </row>
    <row r="47" spans="1:18" ht="17.5" customHeight="1">
      <c r="A47" s="2" t="s">
        <v>28</v>
      </c>
    </row>
  </sheetData>
  <sheetProtection sheet="1" objects="1" scenarios="1"/>
  <mergeCells count="150">
    <mergeCell ref="A45:E45"/>
    <mergeCell ref="F45:I45"/>
    <mergeCell ref="J45:N45"/>
    <mergeCell ref="O45:R45"/>
    <mergeCell ref="A43:E43"/>
    <mergeCell ref="F43:I43"/>
    <mergeCell ref="J43:N43"/>
    <mergeCell ref="O43:R43"/>
    <mergeCell ref="A44:E44"/>
    <mergeCell ref="F44:I44"/>
    <mergeCell ref="J44:N44"/>
    <mergeCell ref="O44:R44"/>
    <mergeCell ref="A40:J40"/>
    <mergeCell ref="K40:O40"/>
    <mergeCell ref="P40:R40"/>
    <mergeCell ref="A42:E42"/>
    <mergeCell ref="F42:I42"/>
    <mergeCell ref="J42:N42"/>
    <mergeCell ref="O42:R42"/>
    <mergeCell ref="A38:J38"/>
    <mergeCell ref="K38:O38"/>
    <mergeCell ref="P38:R38"/>
    <mergeCell ref="A39:J39"/>
    <mergeCell ref="K39:O39"/>
    <mergeCell ref="P39:R39"/>
    <mergeCell ref="A36:G36"/>
    <mergeCell ref="H36:J36"/>
    <mergeCell ref="K36:N36"/>
    <mergeCell ref="P36:R36"/>
    <mergeCell ref="A37:G37"/>
    <mergeCell ref="H37:J37"/>
    <mergeCell ref="K37:N37"/>
    <mergeCell ref="P37:R37"/>
    <mergeCell ref="A34:G34"/>
    <mergeCell ref="H34:J34"/>
    <mergeCell ref="K34:N34"/>
    <mergeCell ref="P34:R34"/>
    <mergeCell ref="A35:G35"/>
    <mergeCell ref="H35:J35"/>
    <mergeCell ref="K35:N35"/>
    <mergeCell ref="P35:R35"/>
    <mergeCell ref="A32:G32"/>
    <mergeCell ref="H32:J32"/>
    <mergeCell ref="K32:N32"/>
    <mergeCell ref="P32:R32"/>
    <mergeCell ref="A33:G33"/>
    <mergeCell ref="H33:J33"/>
    <mergeCell ref="K33:N33"/>
    <mergeCell ref="P33:R33"/>
    <mergeCell ref="A30:G30"/>
    <mergeCell ref="H30:J30"/>
    <mergeCell ref="K30:N30"/>
    <mergeCell ref="P30:R30"/>
    <mergeCell ref="A31:G31"/>
    <mergeCell ref="H31:J31"/>
    <mergeCell ref="K31:N31"/>
    <mergeCell ref="P31:R31"/>
    <mergeCell ref="A28:G28"/>
    <mergeCell ref="H28:J28"/>
    <mergeCell ref="K28:N28"/>
    <mergeCell ref="P28:R28"/>
    <mergeCell ref="A29:G29"/>
    <mergeCell ref="H29:J29"/>
    <mergeCell ref="K29:N29"/>
    <mergeCell ref="P29:R29"/>
    <mergeCell ref="A26:G26"/>
    <mergeCell ref="H26:J26"/>
    <mergeCell ref="K26:N26"/>
    <mergeCell ref="P26:R26"/>
    <mergeCell ref="A27:G27"/>
    <mergeCell ref="H27:J27"/>
    <mergeCell ref="K27:N27"/>
    <mergeCell ref="P27:R27"/>
    <mergeCell ref="A24:G24"/>
    <mergeCell ref="H24:J24"/>
    <mergeCell ref="K24:N24"/>
    <mergeCell ref="P24:R24"/>
    <mergeCell ref="A25:G25"/>
    <mergeCell ref="H25:J25"/>
    <mergeCell ref="K25:N25"/>
    <mergeCell ref="P25:R25"/>
    <mergeCell ref="A22:G22"/>
    <mergeCell ref="H22:J22"/>
    <mergeCell ref="K22:N22"/>
    <mergeCell ref="P22:R22"/>
    <mergeCell ref="A23:G23"/>
    <mergeCell ref="H23:J23"/>
    <mergeCell ref="K23:N23"/>
    <mergeCell ref="P23:R23"/>
    <mergeCell ref="A20:G20"/>
    <mergeCell ref="H20:J20"/>
    <mergeCell ref="K20:N20"/>
    <mergeCell ref="P20:R20"/>
    <mergeCell ref="A21:G21"/>
    <mergeCell ref="H21:J21"/>
    <mergeCell ref="K21:N21"/>
    <mergeCell ref="P21:R21"/>
    <mergeCell ref="A18:G18"/>
    <mergeCell ref="H18:J18"/>
    <mergeCell ref="K18:N18"/>
    <mergeCell ref="P18:R18"/>
    <mergeCell ref="A19:G19"/>
    <mergeCell ref="H19:J19"/>
    <mergeCell ref="K19:N19"/>
    <mergeCell ref="P19:R19"/>
    <mergeCell ref="A16:G16"/>
    <mergeCell ref="H16:J16"/>
    <mergeCell ref="K16:N16"/>
    <mergeCell ref="P16:R16"/>
    <mergeCell ref="A17:G17"/>
    <mergeCell ref="H17:J17"/>
    <mergeCell ref="K17:N17"/>
    <mergeCell ref="P17:R17"/>
    <mergeCell ref="A14:G14"/>
    <mergeCell ref="H14:J14"/>
    <mergeCell ref="K14:N14"/>
    <mergeCell ref="P14:R14"/>
    <mergeCell ref="A15:G15"/>
    <mergeCell ref="H15:J15"/>
    <mergeCell ref="K15:N15"/>
    <mergeCell ref="P15:R15"/>
    <mergeCell ref="L11:M11"/>
    <mergeCell ref="N11:R11"/>
    <mergeCell ref="A13:G13"/>
    <mergeCell ref="H13:J13"/>
    <mergeCell ref="K13:N13"/>
    <mergeCell ref="P13:R13"/>
    <mergeCell ref="J8:K8"/>
    <mergeCell ref="L8:R8"/>
    <mergeCell ref="D9:G10"/>
    <mergeCell ref="L9:N9"/>
    <mergeCell ref="P9:Q9"/>
    <mergeCell ref="A10:C10"/>
    <mergeCell ref="H10:I10"/>
    <mergeCell ref="L10:M10"/>
    <mergeCell ref="N10:O10"/>
    <mergeCell ref="P10:R10"/>
    <mergeCell ref="J6:K6"/>
    <mergeCell ref="L6:Q6"/>
    <mergeCell ref="B7:D7"/>
    <mergeCell ref="F7:H7"/>
    <mergeCell ref="K7:M7"/>
    <mergeCell ref="N7:O7"/>
    <mergeCell ref="P7:R7"/>
    <mergeCell ref="N1:R1"/>
    <mergeCell ref="A3:F4"/>
    <mergeCell ref="G4:H4"/>
    <mergeCell ref="J4:K4"/>
    <mergeCell ref="J5:K5"/>
    <mergeCell ref="L5:R5"/>
  </mergeCells>
  <phoneticPr fontId="1"/>
  <dataValidations count="3">
    <dataValidation type="list" allowBlank="1" showInputMessage="1" showErrorMessage="1" sqref="O14:O37" xr:uid="{DD531BB9-0E77-411D-BE5D-5A35CAECD1B9}">
      <formula1>"10%,8%,非課税"</formula1>
    </dataValidation>
    <dataValidation type="list" allowBlank="1" showInputMessage="1" showErrorMessage="1" sqref="O9" xr:uid="{592EADF3-0D89-4014-836B-AFBC3F069E49}">
      <formula1>"銀行,信金,信組"</formula1>
    </dataValidation>
    <dataValidation type="list" allowBlank="1" showInputMessage="1" showErrorMessage="1" sqref="L10:M10" xr:uid="{2D2BD9B5-81AF-45C2-BDF5-5759A9DA9BA1}">
      <formula1>"普通預金,当座預金"</formula1>
    </dataValidation>
  </dataValidations>
  <pageMargins left="0.62992125984251968" right="0.31496062992125984" top="0.59055118110236227" bottom="0.27559055118110237" header="0.31496062992125984" footer="0.31496062992125984"/>
  <pageSetup paperSize="9" orientation="portrait" blackAndWhite="1"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6</vt:i4>
      </vt:variant>
    </vt:vector>
  </HeadingPairs>
  <TitlesOfParts>
    <vt:vector size="8" baseType="lpstr">
      <vt:lpstr>請求書（材料費）</vt:lpstr>
      <vt:lpstr>記入例</vt:lpstr>
      <vt:lpstr>記入例!Print_Area</vt:lpstr>
      <vt:lpstr>'請求書（材料費）'!Print_Area</vt:lpstr>
      <vt:lpstr>記入例!金額</vt:lpstr>
      <vt:lpstr>金額</vt:lpstr>
      <vt:lpstr>記入例!税率</vt:lpstr>
      <vt:lpstr>税率</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M.H.A</dc:creator>
  <cp:lastModifiedBy>PC33</cp:lastModifiedBy>
  <cp:lastPrinted>2023-09-12T07:25:31Z</cp:lastPrinted>
  <dcterms:created xsi:type="dcterms:W3CDTF">2017-04-28T06:40:09Z</dcterms:created>
  <dcterms:modified xsi:type="dcterms:W3CDTF">2023-09-26T04:40:30Z</dcterms:modified>
</cp:coreProperties>
</file>